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" ContentType="image/tiff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60" windowWidth="19440" windowHeight="10560"/>
  </bookViews>
  <sheets>
    <sheet name="Daten 2017" sheetId="3" r:id="rId1"/>
    <sheet name="Auswertung 2017" sheetId="7" r:id="rId2"/>
    <sheet name="Legende" sheetId="2" r:id="rId3"/>
  </sheets>
  <definedNames>
    <definedName name="_xlnm._FilterDatabase" localSheetId="0" hidden="1">'Daten 2017'!$A$3:$BE$250</definedName>
  </definedNames>
  <calcPr calcId="152511"/>
</workbook>
</file>

<file path=xl/calcChain.xml><?xml version="1.0" encoding="utf-8"?>
<calcChain xmlns="http://schemas.openxmlformats.org/spreadsheetml/2006/main">
  <c r="B29" i="7" l="1"/>
  <c r="B30" i="7"/>
  <c r="B31" i="7"/>
  <c r="B32" i="7"/>
  <c r="B33" i="7"/>
  <c r="B34" i="7"/>
  <c r="B35" i="7"/>
  <c r="B36" i="7"/>
  <c r="B37" i="7"/>
  <c r="B38" i="7"/>
  <c r="B39" i="7"/>
  <c r="B28" i="7"/>
  <c r="C29" i="7"/>
  <c r="C32" i="7"/>
  <c r="C33" i="7"/>
  <c r="C34" i="7"/>
  <c r="C35" i="7"/>
  <c r="C36" i="7"/>
  <c r="C37" i="7"/>
  <c r="C38" i="7"/>
  <c r="C39" i="7"/>
  <c r="C28" i="7"/>
  <c r="D29" i="7"/>
  <c r="D30" i="7"/>
  <c r="D31" i="7"/>
  <c r="D32" i="7"/>
  <c r="D33" i="7"/>
  <c r="D34" i="7"/>
  <c r="D35" i="7"/>
  <c r="D36" i="7"/>
  <c r="D37" i="7"/>
  <c r="D38" i="7"/>
  <c r="D39" i="7"/>
  <c r="D28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3" i="7"/>
  <c r="B4" i="7"/>
  <c r="C4" i="7" s="1"/>
  <c r="B5" i="7"/>
  <c r="B6" i="7"/>
  <c r="B7" i="7"/>
  <c r="C7" i="7" s="1"/>
  <c r="B8" i="7"/>
  <c r="C8" i="7" s="1"/>
  <c r="B9" i="7"/>
  <c r="C9" i="7" s="1"/>
  <c r="B10" i="7"/>
  <c r="C10" i="7" s="1"/>
  <c r="B11" i="7"/>
  <c r="C11" i="7" s="1"/>
  <c r="B12" i="7"/>
  <c r="C12" i="7" s="1"/>
  <c r="B13" i="7"/>
  <c r="C13" i="7" s="1"/>
  <c r="B14" i="7"/>
  <c r="C14" i="7" s="1"/>
  <c r="B15" i="7"/>
  <c r="C15" i="7" s="1"/>
  <c r="B16" i="7"/>
  <c r="C16" i="7" s="1"/>
  <c r="B3" i="7"/>
  <c r="C3" i="7" s="1"/>
  <c r="AD19" i="3" l="1"/>
  <c r="AD20" i="3"/>
  <c r="AD21" i="3"/>
  <c r="AD22" i="3"/>
  <c r="AD23" i="3"/>
  <c r="AD24" i="3"/>
  <c r="AD25" i="3"/>
  <c r="AD26" i="3"/>
  <c r="AD27" i="3"/>
  <c r="AD28" i="3"/>
  <c r="AD29" i="3"/>
  <c r="AD30" i="3"/>
  <c r="AD31" i="3"/>
  <c r="AD32" i="3"/>
  <c r="AD33" i="3"/>
  <c r="AD34" i="3"/>
  <c r="AD35" i="3"/>
  <c r="AD36" i="3"/>
  <c r="AD37" i="3"/>
  <c r="AD38" i="3"/>
  <c r="AD39" i="3"/>
  <c r="AD40" i="3"/>
  <c r="AD41" i="3"/>
  <c r="AD42" i="3"/>
  <c r="AD43" i="3"/>
  <c r="AD44" i="3"/>
  <c r="AD45" i="3"/>
  <c r="AD46" i="3"/>
  <c r="AD47" i="3"/>
  <c r="AD48" i="3"/>
  <c r="AD49" i="3"/>
  <c r="AD50" i="3"/>
  <c r="AD51" i="3"/>
  <c r="AD52" i="3"/>
  <c r="AD53" i="3"/>
  <c r="AD54" i="3"/>
  <c r="AD55" i="3"/>
  <c r="AD56" i="3"/>
  <c r="AD57" i="3"/>
  <c r="AD58" i="3"/>
  <c r="AD59" i="3"/>
  <c r="AD60" i="3"/>
  <c r="AD61" i="3"/>
  <c r="AD62" i="3"/>
  <c r="AD63" i="3"/>
  <c r="AD64" i="3"/>
  <c r="AD65" i="3"/>
  <c r="AD66" i="3"/>
  <c r="AD67" i="3"/>
  <c r="AD68" i="3"/>
  <c r="AD69" i="3"/>
  <c r="AD70" i="3"/>
  <c r="AD71" i="3"/>
  <c r="AD72" i="3"/>
  <c r="AD73" i="3"/>
  <c r="AD74" i="3"/>
  <c r="AD75" i="3"/>
  <c r="AD76" i="3"/>
  <c r="AD77" i="3"/>
  <c r="AD78" i="3"/>
  <c r="AD79" i="3"/>
  <c r="AD80" i="3"/>
  <c r="AD81" i="3"/>
  <c r="AD82" i="3"/>
  <c r="AD83" i="3"/>
  <c r="AD84" i="3"/>
  <c r="AD85" i="3"/>
  <c r="AD86" i="3"/>
  <c r="AD87" i="3"/>
  <c r="AD88" i="3"/>
  <c r="AD89" i="3"/>
  <c r="AD90" i="3"/>
  <c r="AD91" i="3"/>
  <c r="AD92" i="3"/>
  <c r="AD93" i="3"/>
  <c r="AD94" i="3"/>
  <c r="AD95" i="3"/>
  <c r="AD96" i="3"/>
  <c r="AD97" i="3"/>
  <c r="AD98" i="3"/>
  <c r="AD99" i="3"/>
  <c r="AD100" i="3"/>
  <c r="AD101" i="3"/>
  <c r="AD102" i="3"/>
  <c r="AD103" i="3"/>
  <c r="AD104" i="3"/>
  <c r="AD105" i="3"/>
  <c r="AD106" i="3"/>
  <c r="AD107" i="3"/>
  <c r="AD108" i="3"/>
  <c r="AD109" i="3"/>
  <c r="AD110" i="3"/>
  <c r="AD111" i="3"/>
  <c r="AD112" i="3"/>
  <c r="AD113" i="3"/>
  <c r="AD114" i="3"/>
  <c r="AD115" i="3"/>
  <c r="AD116" i="3"/>
  <c r="AD117" i="3"/>
  <c r="AD118" i="3"/>
  <c r="AD119" i="3"/>
  <c r="AD120" i="3"/>
  <c r="AD121" i="3"/>
  <c r="AD122" i="3"/>
  <c r="AD123" i="3"/>
  <c r="AD124" i="3"/>
  <c r="AD125" i="3"/>
  <c r="AD126" i="3"/>
  <c r="AD127" i="3"/>
  <c r="AD128" i="3"/>
  <c r="AD129" i="3"/>
  <c r="AD130" i="3"/>
  <c r="AD131" i="3"/>
  <c r="AD132" i="3"/>
  <c r="AD133" i="3"/>
  <c r="AD134" i="3"/>
  <c r="AD135" i="3"/>
  <c r="AD136" i="3"/>
  <c r="AD137" i="3"/>
  <c r="AD138" i="3"/>
  <c r="AD139" i="3"/>
  <c r="AD140" i="3"/>
  <c r="AD141" i="3"/>
  <c r="AD142" i="3"/>
  <c r="AD143" i="3"/>
  <c r="AD144" i="3"/>
  <c r="AD145" i="3"/>
  <c r="AD146" i="3"/>
  <c r="AD147" i="3"/>
  <c r="AD148" i="3"/>
  <c r="AD149" i="3"/>
  <c r="AD150" i="3"/>
  <c r="AD151" i="3"/>
  <c r="AD152" i="3"/>
  <c r="AD153" i="3"/>
  <c r="AD154" i="3"/>
  <c r="AD155" i="3"/>
  <c r="AD156" i="3"/>
  <c r="AD157" i="3"/>
  <c r="AD158" i="3"/>
  <c r="AD159" i="3"/>
  <c r="AD160" i="3"/>
  <c r="AD161" i="3"/>
  <c r="AD162" i="3"/>
  <c r="AD163" i="3"/>
  <c r="AD164" i="3"/>
  <c r="AD165" i="3"/>
  <c r="AD166" i="3"/>
  <c r="AD167" i="3"/>
  <c r="AD168" i="3"/>
  <c r="AD169" i="3"/>
  <c r="AD170" i="3"/>
  <c r="AD171" i="3"/>
  <c r="AD172" i="3"/>
  <c r="AD173" i="3"/>
  <c r="AD174" i="3"/>
  <c r="AD175" i="3"/>
  <c r="AD176" i="3"/>
  <c r="AD177" i="3"/>
  <c r="AD178" i="3"/>
  <c r="AD179" i="3"/>
  <c r="AD180" i="3"/>
  <c r="AD181" i="3"/>
  <c r="AD182" i="3"/>
  <c r="AD183" i="3"/>
  <c r="AD184" i="3"/>
  <c r="AD185" i="3"/>
  <c r="AD186" i="3"/>
  <c r="AD187" i="3"/>
  <c r="AD188" i="3"/>
  <c r="AD189" i="3"/>
  <c r="AD190" i="3"/>
  <c r="AD191" i="3"/>
  <c r="AD192" i="3"/>
  <c r="AD193" i="3"/>
  <c r="AD194" i="3"/>
  <c r="AD195" i="3"/>
  <c r="AD196" i="3"/>
  <c r="AD197" i="3"/>
  <c r="AD198" i="3"/>
  <c r="AD199" i="3"/>
  <c r="AD200" i="3"/>
  <c r="AD201" i="3"/>
  <c r="AD202" i="3"/>
  <c r="AD203" i="3"/>
  <c r="AD204" i="3"/>
  <c r="AD205" i="3"/>
  <c r="AD206" i="3"/>
  <c r="AD207" i="3"/>
  <c r="AD208" i="3"/>
  <c r="AD209" i="3"/>
  <c r="AD210" i="3"/>
  <c r="AD211" i="3"/>
  <c r="AD212" i="3"/>
  <c r="AD213" i="3"/>
  <c r="AD214" i="3"/>
  <c r="AD215" i="3"/>
  <c r="AD216" i="3"/>
  <c r="AD217" i="3"/>
  <c r="AD218" i="3"/>
  <c r="AD219" i="3"/>
  <c r="AD220" i="3"/>
  <c r="AD221" i="3"/>
  <c r="AD222" i="3"/>
  <c r="AD223" i="3"/>
  <c r="AD224" i="3"/>
  <c r="AD225" i="3"/>
  <c r="AD226" i="3"/>
  <c r="AD227" i="3"/>
  <c r="AD228" i="3"/>
  <c r="AD229" i="3"/>
  <c r="AD230" i="3"/>
  <c r="AD231" i="3"/>
  <c r="AD232" i="3"/>
  <c r="AD233" i="3"/>
  <c r="AD234" i="3"/>
  <c r="AD235" i="3"/>
  <c r="AD236" i="3"/>
  <c r="AD237" i="3"/>
  <c r="AD238" i="3"/>
  <c r="AD239" i="3"/>
  <c r="AD240" i="3"/>
  <c r="AD241" i="3"/>
  <c r="AD242" i="3"/>
  <c r="AD243" i="3"/>
  <c r="AD244" i="3"/>
  <c r="AD245" i="3"/>
  <c r="AD246" i="3"/>
  <c r="AD247" i="3"/>
  <c r="AD248" i="3"/>
  <c r="AD249" i="3"/>
  <c r="AD250" i="3"/>
  <c r="AD4" i="3"/>
  <c r="C5" i="7" s="1"/>
  <c r="AD5" i="3"/>
  <c r="C6" i="7" s="1"/>
  <c r="AD6" i="3"/>
  <c r="AD7" i="3"/>
  <c r="AD8" i="3"/>
  <c r="AD9" i="3"/>
  <c r="AD10" i="3"/>
  <c r="AD11" i="3"/>
  <c r="AD12" i="3"/>
  <c r="AD13" i="3"/>
  <c r="AD14" i="3"/>
  <c r="AD15" i="3"/>
  <c r="AD16" i="3"/>
  <c r="AD17" i="3"/>
  <c r="AD18" i="3"/>
  <c r="B23" i="7" l="1"/>
  <c r="D40" i="7" l="1"/>
  <c r="B40" i="7"/>
  <c r="E33" i="7"/>
  <c r="E28" i="7"/>
  <c r="D43" i="7"/>
  <c r="B43" i="7"/>
  <c r="B22" i="7"/>
  <c r="B21" i="7"/>
  <c r="B20" i="7"/>
  <c r="D17" i="7"/>
  <c r="B17" i="7" l="1"/>
  <c r="B24" i="7"/>
  <c r="T5" i="3"/>
  <c r="AI5" i="3" s="1"/>
  <c r="U5" i="3" s="1"/>
  <c r="C31" i="7" s="1"/>
  <c r="T6" i="3"/>
  <c r="AI6" i="3" s="1"/>
  <c r="U6" i="3" s="1"/>
  <c r="T7" i="3"/>
  <c r="AI7" i="3" s="1"/>
  <c r="U7" i="3" s="1"/>
  <c r="T8" i="3"/>
  <c r="AI8" i="3" s="1"/>
  <c r="T9" i="3"/>
  <c r="AI9" i="3" s="1"/>
  <c r="T10" i="3"/>
  <c r="AI10" i="3" s="1"/>
  <c r="T11" i="3"/>
  <c r="AI11" i="3" s="1"/>
  <c r="T12" i="3"/>
  <c r="AI12" i="3" s="1"/>
  <c r="T13" i="3"/>
  <c r="AI13" i="3" s="1"/>
  <c r="U13" i="3" s="1"/>
  <c r="T14" i="3"/>
  <c r="AI14" i="3" s="1"/>
  <c r="T15" i="3"/>
  <c r="AI15" i="3" s="1"/>
  <c r="T16" i="3"/>
  <c r="AI16" i="3" s="1"/>
  <c r="U16" i="3" s="1"/>
  <c r="T17" i="3"/>
  <c r="AI17" i="3" s="1"/>
  <c r="T18" i="3"/>
  <c r="AI18" i="3" s="1"/>
  <c r="T19" i="3"/>
  <c r="AI19" i="3" s="1"/>
  <c r="T20" i="3"/>
  <c r="AI20" i="3" s="1"/>
  <c r="U20" i="3" s="1"/>
  <c r="T21" i="3"/>
  <c r="AI21" i="3" s="1"/>
  <c r="U21" i="3" s="1"/>
  <c r="T22" i="3"/>
  <c r="AI22" i="3" s="1"/>
  <c r="T23" i="3"/>
  <c r="AI23" i="3" s="1"/>
  <c r="T24" i="3"/>
  <c r="AI24" i="3" s="1"/>
  <c r="T25" i="3"/>
  <c r="AI25" i="3" s="1"/>
  <c r="U25" i="3" s="1"/>
  <c r="T26" i="3"/>
  <c r="AI26" i="3" s="1"/>
  <c r="T27" i="3"/>
  <c r="AI27" i="3" s="1"/>
  <c r="T28" i="3"/>
  <c r="AI28" i="3" s="1"/>
  <c r="T29" i="3"/>
  <c r="AI29" i="3" s="1"/>
  <c r="T30" i="3"/>
  <c r="AI30" i="3" s="1"/>
  <c r="T31" i="3"/>
  <c r="AI31" i="3" s="1"/>
  <c r="T32" i="3"/>
  <c r="AI32" i="3" s="1"/>
  <c r="T33" i="3"/>
  <c r="AI33" i="3" s="1"/>
  <c r="T34" i="3"/>
  <c r="AI34" i="3" s="1"/>
  <c r="T35" i="3"/>
  <c r="AI35" i="3" s="1"/>
  <c r="T36" i="3"/>
  <c r="AI36" i="3" s="1"/>
  <c r="T37" i="3"/>
  <c r="AI37" i="3" s="1"/>
  <c r="T38" i="3"/>
  <c r="AI38" i="3" s="1"/>
  <c r="T39" i="3"/>
  <c r="AI39" i="3" s="1"/>
  <c r="U39" i="3" s="1"/>
  <c r="T40" i="3"/>
  <c r="AI40" i="3" s="1"/>
  <c r="T41" i="3"/>
  <c r="AI41" i="3" s="1"/>
  <c r="T42" i="3"/>
  <c r="AI42" i="3" s="1"/>
  <c r="T43" i="3"/>
  <c r="AI43" i="3" s="1"/>
  <c r="T44" i="3"/>
  <c r="AI44" i="3" s="1"/>
  <c r="T45" i="3"/>
  <c r="AI45" i="3" s="1"/>
  <c r="T46" i="3"/>
  <c r="AI46" i="3" s="1"/>
  <c r="T47" i="3"/>
  <c r="AI47" i="3" s="1"/>
  <c r="T48" i="3"/>
  <c r="AI48" i="3" s="1"/>
  <c r="T49" i="3"/>
  <c r="AI49" i="3" s="1"/>
  <c r="T50" i="3"/>
  <c r="AI50" i="3" s="1"/>
  <c r="T51" i="3"/>
  <c r="AI51" i="3" s="1"/>
  <c r="T52" i="3"/>
  <c r="AI52" i="3" s="1"/>
  <c r="T53" i="3"/>
  <c r="AI53" i="3" s="1"/>
  <c r="T54" i="3"/>
  <c r="AI54" i="3" s="1"/>
  <c r="T55" i="3"/>
  <c r="AI55" i="3" s="1"/>
  <c r="T56" i="3"/>
  <c r="AI56" i="3" s="1"/>
  <c r="T57" i="3"/>
  <c r="AI57" i="3" s="1"/>
  <c r="T58" i="3"/>
  <c r="AI58" i="3" s="1"/>
  <c r="U58" i="3" s="1"/>
  <c r="T59" i="3"/>
  <c r="AI59" i="3" s="1"/>
  <c r="T60" i="3"/>
  <c r="AI60" i="3" s="1"/>
  <c r="T61" i="3"/>
  <c r="AI61" i="3" s="1"/>
  <c r="T62" i="3"/>
  <c r="AI62" i="3" s="1"/>
  <c r="T63" i="3"/>
  <c r="AI63" i="3" s="1"/>
  <c r="T64" i="3"/>
  <c r="AI64" i="3" s="1"/>
  <c r="T65" i="3"/>
  <c r="AI65" i="3" s="1"/>
  <c r="T66" i="3"/>
  <c r="AI66" i="3" s="1"/>
  <c r="T67" i="3"/>
  <c r="AI67" i="3" s="1"/>
  <c r="T68" i="3"/>
  <c r="AI68" i="3" s="1"/>
  <c r="T69" i="3"/>
  <c r="AI69" i="3" s="1"/>
  <c r="T70" i="3"/>
  <c r="AI70" i="3" s="1"/>
  <c r="T71" i="3"/>
  <c r="AI71" i="3" s="1"/>
  <c r="T72" i="3"/>
  <c r="AI72" i="3" s="1"/>
  <c r="T73" i="3"/>
  <c r="AI73" i="3" s="1"/>
  <c r="T74" i="3"/>
  <c r="AI74" i="3" s="1"/>
  <c r="T75" i="3"/>
  <c r="AI75" i="3" s="1"/>
  <c r="T76" i="3"/>
  <c r="AI76" i="3" s="1"/>
  <c r="T77" i="3"/>
  <c r="AI77" i="3" s="1"/>
  <c r="T78" i="3"/>
  <c r="AI78" i="3" s="1"/>
  <c r="T79" i="3"/>
  <c r="AI79" i="3" s="1"/>
  <c r="T80" i="3"/>
  <c r="AI80" i="3" s="1"/>
  <c r="T81" i="3"/>
  <c r="AI81" i="3" s="1"/>
  <c r="T82" i="3"/>
  <c r="AI82" i="3" s="1"/>
  <c r="T83" i="3"/>
  <c r="AI83" i="3" s="1"/>
  <c r="T84" i="3"/>
  <c r="AI84" i="3" s="1"/>
  <c r="T85" i="3"/>
  <c r="AI85" i="3" s="1"/>
  <c r="T86" i="3"/>
  <c r="AI86" i="3" s="1"/>
  <c r="T87" i="3"/>
  <c r="AI87" i="3" s="1"/>
  <c r="T88" i="3"/>
  <c r="AI88" i="3" s="1"/>
  <c r="T89" i="3"/>
  <c r="AI89" i="3" s="1"/>
  <c r="T90" i="3"/>
  <c r="AI90" i="3" s="1"/>
  <c r="T91" i="3"/>
  <c r="AI91" i="3" s="1"/>
  <c r="T92" i="3"/>
  <c r="AI92" i="3" s="1"/>
  <c r="T93" i="3"/>
  <c r="AI93" i="3" s="1"/>
  <c r="T94" i="3"/>
  <c r="AI94" i="3" s="1"/>
  <c r="T95" i="3"/>
  <c r="AI95" i="3" s="1"/>
  <c r="T96" i="3"/>
  <c r="AI96" i="3" s="1"/>
  <c r="T97" i="3"/>
  <c r="AI97" i="3" s="1"/>
  <c r="T98" i="3"/>
  <c r="AI98" i="3" s="1"/>
  <c r="T99" i="3"/>
  <c r="AI99" i="3" s="1"/>
  <c r="T100" i="3"/>
  <c r="AI100" i="3" s="1"/>
  <c r="T101" i="3"/>
  <c r="AI101" i="3" s="1"/>
  <c r="T102" i="3"/>
  <c r="AI102" i="3" s="1"/>
  <c r="T103" i="3"/>
  <c r="AI103" i="3" s="1"/>
  <c r="T104" i="3"/>
  <c r="AI104" i="3" s="1"/>
  <c r="T105" i="3"/>
  <c r="AI105" i="3" s="1"/>
  <c r="T106" i="3"/>
  <c r="AI106" i="3" s="1"/>
  <c r="T107" i="3"/>
  <c r="AI107" i="3" s="1"/>
  <c r="T108" i="3"/>
  <c r="AI108" i="3" s="1"/>
  <c r="T109" i="3"/>
  <c r="AI109" i="3" s="1"/>
  <c r="T110" i="3"/>
  <c r="AI110" i="3" s="1"/>
  <c r="T111" i="3"/>
  <c r="AI111" i="3" s="1"/>
  <c r="T112" i="3"/>
  <c r="AI112" i="3" s="1"/>
  <c r="T113" i="3"/>
  <c r="AI113" i="3" s="1"/>
  <c r="T114" i="3"/>
  <c r="AI114" i="3" s="1"/>
  <c r="T115" i="3"/>
  <c r="AI115" i="3" s="1"/>
  <c r="T116" i="3"/>
  <c r="AI116" i="3" s="1"/>
  <c r="T117" i="3"/>
  <c r="AI117" i="3" s="1"/>
  <c r="T118" i="3"/>
  <c r="AI118" i="3" s="1"/>
  <c r="T119" i="3"/>
  <c r="AI119" i="3" s="1"/>
  <c r="T120" i="3"/>
  <c r="AI120" i="3" s="1"/>
  <c r="T121" i="3"/>
  <c r="AI121" i="3" s="1"/>
  <c r="T122" i="3"/>
  <c r="AI122" i="3" s="1"/>
  <c r="T123" i="3"/>
  <c r="AI123" i="3" s="1"/>
  <c r="T124" i="3"/>
  <c r="AI124" i="3" s="1"/>
  <c r="T125" i="3"/>
  <c r="AI125" i="3" s="1"/>
  <c r="T126" i="3"/>
  <c r="AI126" i="3" s="1"/>
  <c r="T127" i="3"/>
  <c r="AI127" i="3" s="1"/>
  <c r="T128" i="3"/>
  <c r="AI128" i="3" s="1"/>
  <c r="T129" i="3"/>
  <c r="AI129" i="3" s="1"/>
  <c r="T130" i="3"/>
  <c r="AI130" i="3" s="1"/>
  <c r="T131" i="3"/>
  <c r="AI131" i="3" s="1"/>
  <c r="T132" i="3"/>
  <c r="AI132" i="3" s="1"/>
  <c r="T133" i="3"/>
  <c r="AI133" i="3" s="1"/>
  <c r="T134" i="3"/>
  <c r="AI134" i="3" s="1"/>
  <c r="T135" i="3"/>
  <c r="AI135" i="3" s="1"/>
  <c r="T136" i="3"/>
  <c r="AI136" i="3" s="1"/>
  <c r="T137" i="3"/>
  <c r="AI137" i="3" s="1"/>
  <c r="T138" i="3"/>
  <c r="AI138" i="3" s="1"/>
  <c r="T139" i="3"/>
  <c r="AI139" i="3" s="1"/>
  <c r="T140" i="3"/>
  <c r="AI140" i="3" s="1"/>
  <c r="T141" i="3"/>
  <c r="AI141" i="3" s="1"/>
  <c r="T142" i="3"/>
  <c r="AI142" i="3" s="1"/>
  <c r="T143" i="3"/>
  <c r="AI143" i="3" s="1"/>
  <c r="T144" i="3"/>
  <c r="AI144" i="3" s="1"/>
  <c r="T145" i="3"/>
  <c r="AI145" i="3" s="1"/>
  <c r="T146" i="3"/>
  <c r="AI146" i="3" s="1"/>
  <c r="T147" i="3"/>
  <c r="AI147" i="3" s="1"/>
  <c r="T148" i="3"/>
  <c r="AI148" i="3" s="1"/>
  <c r="T149" i="3"/>
  <c r="AI149" i="3" s="1"/>
  <c r="T150" i="3"/>
  <c r="AI150" i="3" s="1"/>
  <c r="T151" i="3"/>
  <c r="AI151" i="3" s="1"/>
  <c r="T152" i="3"/>
  <c r="AI152" i="3" s="1"/>
  <c r="T153" i="3"/>
  <c r="AI153" i="3" s="1"/>
  <c r="T154" i="3"/>
  <c r="AI154" i="3" s="1"/>
  <c r="T155" i="3"/>
  <c r="AI155" i="3" s="1"/>
  <c r="T156" i="3"/>
  <c r="AI156" i="3" s="1"/>
  <c r="T157" i="3"/>
  <c r="AI157" i="3" s="1"/>
  <c r="T158" i="3"/>
  <c r="AI158" i="3" s="1"/>
  <c r="T159" i="3"/>
  <c r="AI159" i="3" s="1"/>
  <c r="T160" i="3"/>
  <c r="AI160" i="3" s="1"/>
  <c r="T161" i="3"/>
  <c r="AI161" i="3" s="1"/>
  <c r="T162" i="3"/>
  <c r="AI162" i="3" s="1"/>
  <c r="T163" i="3"/>
  <c r="AI163" i="3" s="1"/>
  <c r="T164" i="3"/>
  <c r="AI164" i="3" s="1"/>
  <c r="T165" i="3"/>
  <c r="AI165" i="3" s="1"/>
  <c r="T166" i="3"/>
  <c r="AI166" i="3" s="1"/>
  <c r="T167" i="3"/>
  <c r="AI167" i="3" s="1"/>
  <c r="T168" i="3"/>
  <c r="AI168" i="3" s="1"/>
  <c r="T169" i="3"/>
  <c r="AI169" i="3" s="1"/>
  <c r="T170" i="3"/>
  <c r="AI170" i="3" s="1"/>
  <c r="T171" i="3"/>
  <c r="AI171" i="3" s="1"/>
  <c r="T172" i="3"/>
  <c r="AI172" i="3" s="1"/>
  <c r="T173" i="3"/>
  <c r="AI173" i="3" s="1"/>
  <c r="T174" i="3"/>
  <c r="AI174" i="3" s="1"/>
  <c r="T175" i="3"/>
  <c r="AI175" i="3" s="1"/>
  <c r="T176" i="3"/>
  <c r="AI176" i="3" s="1"/>
  <c r="T177" i="3"/>
  <c r="AI177" i="3" s="1"/>
  <c r="T178" i="3"/>
  <c r="AI178" i="3" s="1"/>
  <c r="T179" i="3"/>
  <c r="AI179" i="3" s="1"/>
  <c r="T180" i="3"/>
  <c r="AI180" i="3" s="1"/>
  <c r="T181" i="3"/>
  <c r="AI181" i="3" s="1"/>
  <c r="T182" i="3"/>
  <c r="AI182" i="3" s="1"/>
  <c r="T183" i="3"/>
  <c r="AI183" i="3" s="1"/>
  <c r="T184" i="3"/>
  <c r="AI184" i="3" s="1"/>
  <c r="T185" i="3"/>
  <c r="AI185" i="3" s="1"/>
  <c r="T186" i="3"/>
  <c r="AI186" i="3" s="1"/>
  <c r="T187" i="3"/>
  <c r="AI187" i="3" s="1"/>
  <c r="T188" i="3"/>
  <c r="AI188" i="3" s="1"/>
  <c r="T189" i="3"/>
  <c r="AI189" i="3" s="1"/>
  <c r="T190" i="3"/>
  <c r="AI190" i="3" s="1"/>
  <c r="T191" i="3"/>
  <c r="AI191" i="3" s="1"/>
  <c r="T192" i="3"/>
  <c r="AI192" i="3" s="1"/>
  <c r="T193" i="3"/>
  <c r="AI193" i="3" s="1"/>
  <c r="T194" i="3"/>
  <c r="AI194" i="3" s="1"/>
  <c r="T195" i="3"/>
  <c r="AI195" i="3" s="1"/>
  <c r="T196" i="3"/>
  <c r="AI196" i="3" s="1"/>
  <c r="T197" i="3"/>
  <c r="AI197" i="3" s="1"/>
  <c r="T198" i="3"/>
  <c r="AI198" i="3" s="1"/>
  <c r="T199" i="3"/>
  <c r="AI199" i="3" s="1"/>
  <c r="T200" i="3"/>
  <c r="AI200" i="3" s="1"/>
  <c r="T201" i="3"/>
  <c r="AI201" i="3" s="1"/>
  <c r="T202" i="3"/>
  <c r="AI202" i="3" s="1"/>
  <c r="T203" i="3"/>
  <c r="AI203" i="3" s="1"/>
  <c r="T204" i="3"/>
  <c r="AI204" i="3" s="1"/>
  <c r="T205" i="3"/>
  <c r="AI205" i="3" s="1"/>
  <c r="T206" i="3"/>
  <c r="AI206" i="3" s="1"/>
  <c r="T207" i="3"/>
  <c r="AI207" i="3" s="1"/>
  <c r="T208" i="3"/>
  <c r="AI208" i="3" s="1"/>
  <c r="T209" i="3"/>
  <c r="AI209" i="3" s="1"/>
  <c r="T210" i="3"/>
  <c r="AI210" i="3" s="1"/>
  <c r="T211" i="3"/>
  <c r="AI211" i="3" s="1"/>
  <c r="T212" i="3"/>
  <c r="AI212" i="3" s="1"/>
  <c r="T213" i="3"/>
  <c r="AI213" i="3" s="1"/>
  <c r="T214" i="3"/>
  <c r="AI214" i="3" s="1"/>
  <c r="T215" i="3"/>
  <c r="AI215" i="3" s="1"/>
  <c r="T216" i="3"/>
  <c r="AI216" i="3" s="1"/>
  <c r="T217" i="3"/>
  <c r="AI217" i="3" s="1"/>
  <c r="T218" i="3"/>
  <c r="AI218" i="3" s="1"/>
  <c r="T219" i="3"/>
  <c r="AI219" i="3" s="1"/>
  <c r="T220" i="3"/>
  <c r="AI220" i="3" s="1"/>
  <c r="T221" i="3"/>
  <c r="AI221" i="3" s="1"/>
  <c r="T222" i="3"/>
  <c r="AI222" i="3" s="1"/>
  <c r="T223" i="3"/>
  <c r="AI223" i="3" s="1"/>
  <c r="T224" i="3"/>
  <c r="AI224" i="3" s="1"/>
  <c r="T225" i="3"/>
  <c r="AI225" i="3" s="1"/>
  <c r="T226" i="3"/>
  <c r="AI226" i="3" s="1"/>
  <c r="T227" i="3"/>
  <c r="AI227" i="3" s="1"/>
  <c r="T228" i="3"/>
  <c r="AI228" i="3" s="1"/>
  <c r="T229" i="3"/>
  <c r="AI229" i="3" s="1"/>
  <c r="T230" i="3"/>
  <c r="AI230" i="3" s="1"/>
  <c r="T231" i="3"/>
  <c r="AI231" i="3" s="1"/>
  <c r="T232" i="3"/>
  <c r="AI232" i="3" s="1"/>
  <c r="T233" i="3"/>
  <c r="AI233" i="3" s="1"/>
  <c r="T234" i="3"/>
  <c r="AI234" i="3" s="1"/>
  <c r="T235" i="3"/>
  <c r="AI235" i="3" s="1"/>
  <c r="T236" i="3"/>
  <c r="AI236" i="3" s="1"/>
  <c r="T237" i="3"/>
  <c r="AI237" i="3" s="1"/>
  <c r="T238" i="3"/>
  <c r="AI238" i="3" s="1"/>
  <c r="T239" i="3"/>
  <c r="AI239" i="3" s="1"/>
  <c r="T240" i="3"/>
  <c r="AI240" i="3" s="1"/>
  <c r="T241" i="3"/>
  <c r="AI241" i="3" s="1"/>
  <c r="T242" i="3"/>
  <c r="AI242" i="3" s="1"/>
  <c r="T243" i="3"/>
  <c r="AI243" i="3" s="1"/>
  <c r="T244" i="3"/>
  <c r="AI244" i="3" s="1"/>
  <c r="T245" i="3"/>
  <c r="AI245" i="3" s="1"/>
  <c r="T246" i="3"/>
  <c r="AI246" i="3" s="1"/>
  <c r="T247" i="3"/>
  <c r="AI247" i="3" s="1"/>
  <c r="T248" i="3"/>
  <c r="AI248" i="3" s="1"/>
  <c r="T249" i="3"/>
  <c r="AI249" i="3" s="1"/>
  <c r="T250" i="3"/>
  <c r="AI250" i="3" s="1"/>
  <c r="T4" i="3"/>
  <c r="AI4" i="3" s="1"/>
  <c r="U4" i="3" s="1"/>
  <c r="U234" i="3" l="1"/>
  <c r="Y234" i="3" s="1"/>
  <c r="U222" i="3"/>
  <c r="Y222" i="3" s="1"/>
  <c r="U210" i="3"/>
  <c r="Y210" i="3" s="1"/>
  <c r="U194" i="3"/>
  <c r="Y194" i="3" s="1"/>
  <c r="U182" i="3"/>
  <c r="Y182" i="3" s="1"/>
  <c r="U170" i="3"/>
  <c r="Y170" i="3" s="1"/>
  <c r="U158" i="3"/>
  <c r="Y158" i="3" s="1"/>
  <c r="U138" i="3"/>
  <c r="Y138" i="3" s="1"/>
  <c r="U130" i="3"/>
  <c r="Y130" i="3" s="1"/>
  <c r="U122" i="3"/>
  <c r="Y122" i="3" s="1"/>
  <c r="U118" i="3"/>
  <c r="Y118" i="3" s="1"/>
  <c r="U110" i="3"/>
  <c r="Y110" i="3" s="1"/>
  <c r="U102" i="3"/>
  <c r="Y102" i="3" s="1"/>
  <c r="U94" i="3"/>
  <c r="Y94" i="3" s="1"/>
  <c r="U82" i="3"/>
  <c r="Y82" i="3" s="1"/>
  <c r="U70" i="3"/>
  <c r="Y70" i="3" s="1"/>
  <c r="U62" i="3"/>
  <c r="Y62" i="3" s="1"/>
  <c r="U50" i="3"/>
  <c r="Y50" i="3" s="1"/>
  <c r="U38" i="3"/>
  <c r="Y38" i="3" s="1"/>
  <c r="U26" i="3"/>
  <c r="Y26" i="3" s="1"/>
  <c r="U18" i="3"/>
  <c r="Y18" i="3" s="1"/>
  <c r="U10" i="3"/>
  <c r="Y10" i="3" s="1"/>
  <c r="U245" i="3"/>
  <c r="Y245" i="3" s="1"/>
  <c r="U237" i="3"/>
  <c r="Y237" i="3" s="1"/>
  <c r="U229" i="3"/>
  <c r="Y229" i="3" s="1"/>
  <c r="U217" i="3"/>
  <c r="Y217" i="3" s="1"/>
  <c r="U209" i="3"/>
  <c r="Y209" i="3" s="1"/>
  <c r="U201" i="3"/>
  <c r="Y201" i="3" s="1"/>
  <c r="U193" i="3"/>
  <c r="Y193" i="3" s="1"/>
  <c r="U185" i="3"/>
  <c r="Y185" i="3" s="1"/>
  <c r="U177" i="3"/>
  <c r="Y177" i="3" s="1"/>
  <c r="U173" i="3"/>
  <c r="Y173" i="3" s="1"/>
  <c r="U169" i="3"/>
  <c r="Y169" i="3" s="1"/>
  <c r="U165" i="3"/>
  <c r="Y165" i="3" s="1"/>
  <c r="U161" i="3"/>
  <c r="Y161" i="3" s="1"/>
  <c r="U157" i="3"/>
  <c r="Y157" i="3" s="1"/>
  <c r="U153" i="3"/>
  <c r="Y153" i="3" s="1"/>
  <c r="U149" i="3"/>
  <c r="Y149" i="3" s="1"/>
  <c r="U145" i="3"/>
  <c r="Y145" i="3" s="1"/>
  <c r="U141" i="3"/>
  <c r="Y141" i="3" s="1"/>
  <c r="U137" i="3"/>
  <c r="Y137" i="3" s="1"/>
  <c r="U133" i="3"/>
  <c r="Y133" i="3" s="1"/>
  <c r="U129" i="3"/>
  <c r="Y129" i="3" s="1"/>
  <c r="U125" i="3"/>
  <c r="Y125" i="3" s="1"/>
  <c r="U121" i="3"/>
  <c r="Y121" i="3" s="1"/>
  <c r="U117" i="3"/>
  <c r="Y117" i="3" s="1"/>
  <c r="U113" i="3"/>
  <c r="Y113" i="3" s="1"/>
  <c r="U109" i="3"/>
  <c r="Y109" i="3" s="1"/>
  <c r="U105" i="3"/>
  <c r="Y105" i="3" s="1"/>
  <c r="U101" i="3"/>
  <c r="Y101" i="3" s="1"/>
  <c r="U97" i="3"/>
  <c r="Y97" i="3" s="1"/>
  <c r="U93" i="3"/>
  <c r="Y93" i="3" s="1"/>
  <c r="U89" i="3"/>
  <c r="Y89" i="3" s="1"/>
  <c r="U85" i="3"/>
  <c r="Y85" i="3" s="1"/>
  <c r="U81" i="3"/>
  <c r="Y81" i="3" s="1"/>
  <c r="U77" i="3"/>
  <c r="Y77" i="3" s="1"/>
  <c r="U73" i="3"/>
  <c r="Y73" i="3" s="1"/>
  <c r="U69" i="3"/>
  <c r="Y69" i="3" s="1"/>
  <c r="U65" i="3"/>
  <c r="Y65" i="3" s="1"/>
  <c r="U61" i="3"/>
  <c r="Y61" i="3" s="1"/>
  <c r="U57" i="3"/>
  <c r="Y57" i="3" s="1"/>
  <c r="U53" i="3"/>
  <c r="Y53" i="3" s="1"/>
  <c r="U49" i="3"/>
  <c r="Y49" i="3" s="1"/>
  <c r="U45" i="3"/>
  <c r="Y45" i="3" s="1"/>
  <c r="U41" i="3"/>
  <c r="Y41" i="3" s="1"/>
  <c r="U37" i="3"/>
  <c r="Y37" i="3" s="1"/>
  <c r="U33" i="3"/>
  <c r="Y33" i="3" s="1"/>
  <c r="U29" i="3"/>
  <c r="Y29" i="3" s="1"/>
  <c r="U17" i="3"/>
  <c r="Y17" i="3" s="1"/>
  <c r="U9" i="3"/>
  <c r="Y9" i="3" s="1"/>
  <c r="U246" i="3"/>
  <c r="Y246" i="3" s="1"/>
  <c r="U230" i="3"/>
  <c r="Y230" i="3" s="1"/>
  <c r="U218" i="3"/>
  <c r="Y218" i="3" s="1"/>
  <c r="U206" i="3"/>
  <c r="Y206" i="3" s="1"/>
  <c r="U198" i="3"/>
  <c r="Y198" i="3" s="1"/>
  <c r="U186" i="3"/>
  <c r="Y186" i="3" s="1"/>
  <c r="U174" i="3"/>
  <c r="Y174" i="3" s="1"/>
  <c r="U162" i="3"/>
  <c r="Y162" i="3" s="1"/>
  <c r="U150" i="3"/>
  <c r="Y150" i="3" s="1"/>
  <c r="U142" i="3"/>
  <c r="Y142" i="3" s="1"/>
  <c r="U134" i="3"/>
  <c r="Y134" i="3" s="1"/>
  <c r="U126" i="3"/>
  <c r="Y126" i="3" s="1"/>
  <c r="U114" i="3"/>
  <c r="Y114" i="3" s="1"/>
  <c r="U106" i="3"/>
  <c r="Y106" i="3" s="1"/>
  <c r="U98" i="3"/>
  <c r="Y98" i="3" s="1"/>
  <c r="U86" i="3"/>
  <c r="Y86" i="3" s="1"/>
  <c r="U74" i="3"/>
  <c r="Y74" i="3" s="1"/>
  <c r="U66" i="3"/>
  <c r="Y66" i="3" s="1"/>
  <c r="U54" i="3"/>
  <c r="Y54" i="3" s="1"/>
  <c r="U42" i="3"/>
  <c r="Y42" i="3" s="1"/>
  <c r="U30" i="3"/>
  <c r="Y30" i="3" s="1"/>
  <c r="U22" i="3"/>
  <c r="Y22" i="3" s="1"/>
  <c r="U14" i="3"/>
  <c r="Y14" i="3" s="1"/>
  <c r="U249" i="3"/>
  <c r="Y249" i="3" s="1"/>
  <c r="U241" i="3"/>
  <c r="Y241" i="3" s="1"/>
  <c r="U233" i="3"/>
  <c r="Y233" i="3" s="1"/>
  <c r="U225" i="3"/>
  <c r="Y225" i="3" s="1"/>
  <c r="U221" i="3"/>
  <c r="Y221" i="3" s="1"/>
  <c r="U213" i="3"/>
  <c r="Y213" i="3" s="1"/>
  <c r="U205" i="3"/>
  <c r="Y205" i="3" s="1"/>
  <c r="U197" i="3"/>
  <c r="Y197" i="3" s="1"/>
  <c r="U189" i="3"/>
  <c r="Y189" i="3" s="1"/>
  <c r="U181" i="3"/>
  <c r="Y181" i="3" s="1"/>
  <c r="U248" i="3"/>
  <c r="Y248" i="3" s="1"/>
  <c r="U244" i="3"/>
  <c r="Y244" i="3" s="1"/>
  <c r="U240" i="3"/>
  <c r="Y240" i="3" s="1"/>
  <c r="U236" i="3"/>
  <c r="Y236" i="3" s="1"/>
  <c r="U232" i="3"/>
  <c r="Y232" i="3" s="1"/>
  <c r="U228" i="3"/>
  <c r="Y228" i="3" s="1"/>
  <c r="U224" i="3"/>
  <c r="Y224" i="3" s="1"/>
  <c r="U220" i="3"/>
  <c r="Y220" i="3" s="1"/>
  <c r="U216" i="3"/>
  <c r="Y216" i="3" s="1"/>
  <c r="U212" i="3"/>
  <c r="Y212" i="3" s="1"/>
  <c r="U208" i="3"/>
  <c r="Y208" i="3" s="1"/>
  <c r="U204" i="3"/>
  <c r="Y204" i="3" s="1"/>
  <c r="U200" i="3"/>
  <c r="Y200" i="3" s="1"/>
  <c r="U196" i="3"/>
  <c r="Y196" i="3" s="1"/>
  <c r="U192" i="3"/>
  <c r="Y192" i="3" s="1"/>
  <c r="U188" i="3"/>
  <c r="Y188" i="3" s="1"/>
  <c r="U184" i="3"/>
  <c r="Y184" i="3" s="1"/>
  <c r="U180" i="3"/>
  <c r="Y180" i="3" s="1"/>
  <c r="U176" i="3"/>
  <c r="Y176" i="3" s="1"/>
  <c r="U172" i="3"/>
  <c r="Y172" i="3" s="1"/>
  <c r="U168" i="3"/>
  <c r="Y168" i="3" s="1"/>
  <c r="U164" i="3"/>
  <c r="Y164" i="3" s="1"/>
  <c r="U160" i="3"/>
  <c r="Y160" i="3" s="1"/>
  <c r="U156" i="3"/>
  <c r="Y156" i="3" s="1"/>
  <c r="U152" i="3"/>
  <c r="Y152" i="3" s="1"/>
  <c r="U148" i="3"/>
  <c r="Y148" i="3" s="1"/>
  <c r="U144" i="3"/>
  <c r="Y144" i="3" s="1"/>
  <c r="U140" i="3"/>
  <c r="Y140" i="3" s="1"/>
  <c r="U136" i="3"/>
  <c r="Y136" i="3" s="1"/>
  <c r="U132" i="3"/>
  <c r="Y132" i="3" s="1"/>
  <c r="U128" i="3"/>
  <c r="Y128" i="3" s="1"/>
  <c r="U124" i="3"/>
  <c r="Y124" i="3" s="1"/>
  <c r="U120" i="3"/>
  <c r="Y120" i="3" s="1"/>
  <c r="U116" i="3"/>
  <c r="Y116" i="3" s="1"/>
  <c r="U112" i="3"/>
  <c r="Y112" i="3" s="1"/>
  <c r="U108" i="3"/>
  <c r="Y108" i="3" s="1"/>
  <c r="U104" i="3"/>
  <c r="Y104" i="3" s="1"/>
  <c r="U100" i="3"/>
  <c r="Y100" i="3" s="1"/>
  <c r="U96" i="3"/>
  <c r="Y96" i="3" s="1"/>
  <c r="U92" i="3"/>
  <c r="Y92" i="3" s="1"/>
  <c r="U88" i="3"/>
  <c r="Y88" i="3" s="1"/>
  <c r="U84" i="3"/>
  <c r="Y84" i="3" s="1"/>
  <c r="U80" i="3"/>
  <c r="Y80" i="3" s="1"/>
  <c r="U76" i="3"/>
  <c r="Y76" i="3" s="1"/>
  <c r="U72" i="3"/>
  <c r="Y72" i="3" s="1"/>
  <c r="U68" i="3"/>
  <c r="Y68" i="3" s="1"/>
  <c r="U64" i="3"/>
  <c r="Y64" i="3" s="1"/>
  <c r="U60" i="3"/>
  <c r="Y60" i="3" s="1"/>
  <c r="U56" i="3"/>
  <c r="Y56" i="3" s="1"/>
  <c r="U52" i="3"/>
  <c r="Y52" i="3" s="1"/>
  <c r="U48" i="3"/>
  <c r="Y48" i="3" s="1"/>
  <c r="U44" i="3"/>
  <c r="Y44" i="3" s="1"/>
  <c r="U40" i="3"/>
  <c r="Y40" i="3" s="1"/>
  <c r="U36" i="3"/>
  <c r="Y36" i="3" s="1"/>
  <c r="U32" i="3"/>
  <c r="Y32" i="3" s="1"/>
  <c r="U28" i="3"/>
  <c r="Y28" i="3" s="1"/>
  <c r="U24" i="3"/>
  <c r="Y24" i="3" s="1"/>
  <c r="U12" i="3"/>
  <c r="Y12" i="3" s="1"/>
  <c r="U8" i="3"/>
  <c r="Y8" i="3" s="1"/>
  <c r="U250" i="3"/>
  <c r="Y250" i="3" s="1"/>
  <c r="U242" i="3"/>
  <c r="Y242" i="3" s="1"/>
  <c r="U238" i="3"/>
  <c r="Y238" i="3" s="1"/>
  <c r="U226" i="3"/>
  <c r="Y226" i="3" s="1"/>
  <c r="U214" i="3"/>
  <c r="Y214" i="3" s="1"/>
  <c r="U202" i="3"/>
  <c r="Y202" i="3" s="1"/>
  <c r="U190" i="3"/>
  <c r="Y190" i="3" s="1"/>
  <c r="U178" i="3"/>
  <c r="Y178" i="3" s="1"/>
  <c r="U166" i="3"/>
  <c r="Y166" i="3" s="1"/>
  <c r="Y154" i="3"/>
  <c r="U154" i="3"/>
  <c r="Y146" i="3"/>
  <c r="U146" i="3"/>
  <c r="Y90" i="3"/>
  <c r="U90" i="3"/>
  <c r="Y78" i="3"/>
  <c r="U78" i="3"/>
  <c r="Y46" i="3"/>
  <c r="U46" i="3"/>
  <c r="Y34" i="3"/>
  <c r="U34" i="3"/>
  <c r="Y247" i="3"/>
  <c r="U247" i="3"/>
  <c r="Y243" i="3"/>
  <c r="U243" i="3"/>
  <c r="Y239" i="3"/>
  <c r="U239" i="3"/>
  <c r="Y235" i="3"/>
  <c r="U235" i="3"/>
  <c r="Y231" i="3"/>
  <c r="U231" i="3"/>
  <c r="Y227" i="3"/>
  <c r="U227" i="3"/>
  <c r="Y223" i="3"/>
  <c r="U223" i="3"/>
  <c r="Y219" i="3"/>
  <c r="U219" i="3"/>
  <c r="Y215" i="3"/>
  <c r="U215" i="3"/>
  <c r="Y211" i="3"/>
  <c r="U211" i="3"/>
  <c r="Y207" i="3"/>
  <c r="U207" i="3"/>
  <c r="Y203" i="3"/>
  <c r="U203" i="3"/>
  <c r="Y199" i="3"/>
  <c r="U199" i="3"/>
  <c r="Y195" i="3"/>
  <c r="U195" i="3"/>
  <c r="Y191" i="3"/>
  <c r="U191" i="3"/>
  <c r="Y187" i="3"/>
  <c r="U187" i="3"/>
  <c r="Y183" i="3"/>
  <c r="U183" i="3"/>
  <c r="Y179" i="3"/>
  <c r="U179" i="3"/>
  <c r="Y175" i="3"/>
  <c r="U175" i="3"/>
  <c r="Y171" i="3"/>
  <c r="U171" i="3"/>
  <c r="Y167" i="3"/>
  <c r="U167" i="3"/>
  <c r="Y163" i="3"/>
  <c r="U163" i="3"/>
  <c r="Y159" i="3"/>
  <c r="U159" i="3"/>
  <c r="Y155" i="3"/>
  <c r="U155" i="3"/>
  <c r="Y151" i="3"/>
  <c r="U151" i="3"/>
  <c r="Y147" i="3"/>
  <c r="U147" i="3"/>
  <c r="Y143" i="3"/>
  <c r="U143" i="3"/>
  <c r="Y139" i="3"/>
  <c r="U139" i="3"/>
  <c r="Y135" i="3"/>
  <c r="U135" i="3"/>
  <c r="Y131" i="3"/>
  <c r="U131" i="3"/>
  <c r="Y127" i="3"/>
  <c r="U127" i="3"/>
  <c r="Y123" i="3"/>
  <c r="U123" i="3"/>
  <c r="Y119" i="3"/>
  <c r="U119" i="3"/>
  <c r="Y115" i="3"/>
  <c r="U115" i="3"/>
  <c r="Y111" i="3"/>
  <c r="U111" i="3"/>
  <c r="Y107" i="3"/>
  <c r="U107" i="3"/>
  <c r="Y103" i="3"/>
  <c r="U103" i="3"/>
  <c r="Y99" i="3"/>
  <c r="U99" i="3"/>
  <c r="Y95" i="3"/>
  <c r="U95" i="3"/>
  <c r="Y91" i="3"/>
  <c r="U91" i="3"/>
  <c r="Y87" i="3"/>
  <c r="U87" i="3"/>
  <c r="Y83" i="3"/>
  <c r="U83" i="3"/>
  <c r="Y79" i="3"/>
  <c r="U79" i="3"/>
  <c r="Y75" i="3"/>
  <c r="U75" i="3"/>
  <c r="Y71" i="3"/>
  <c r="U71" i="3"/>
  <c r="Y67" i="3"/>
  <c r="U67" i="3"/>
  <c r="Y63" i="3"/>
  <c r="U63" i="3"/>
  <c r="Y59" i="3"/>
  <c r="U59" i="3"/>
  <c r="Y55" i="3"/>
  <c r="U55" i="3"/>
  <c r="Y51" i="3"/>
  <c r="U51" i="3"/>
  <c r="Y47" i="3"/>
  <c r="U47" i="3"/>
  <c r="Y43" i="3"/>
  <c r="U43" i="3"/>
  <c r="Y35" i="3"/>
  <c r="U35" i="3"/>
  <c r="Y31" i="3"/>
  <c r="U31" i="3"/>
  <c r="Y27" i="3"/>
  <c r="U27" i="3"/>
  <c r="Y23" i="3"/>
  <c r="U23" i="3"/>
  <c r="Y19" i="3"/>
  <c r="U19" i="3"/>
  <c r="Y15" i="3"/>
  <c r="U15" i="3"/>
  <c r="Y11" i="3"/>
  <c r="U11" i="3"/>
  <c r="C30" i="7"/>
  <c r="E30" i="7" s="1"/>
  <c r="Y21" i="3"/>
  <c r="Y25" i="3"/>
  <c r="E36" i="7"/>
  <c r="Y58" i="3"/>
  <c r="E31" i="7"/>
  <c r="E34" i="7"/>
  <c r="Y13" i="3"/>
  <c r="Y20" i="3"/>
  <c r="E39" i="7"/>
  <c r="Y16" i="3"/>
  <c r="E32" i="7"/>
  <c r="E38" i="7"/>
  <c r="Y7" i="3"/>
  <c r="E37" i="7"/>
  <c r="Y6" i="3"/>
  <c r="Y39" i="3"/>
  <c r="E35" i="7"/>
  <c r="Y5" i="3"/>
  <c r="Y4" i="3"/>
  <c r="AC5" i="3"/>
  <c r="AE5" i="3"/>
  <c r="AC6" i="3"/>
  <c r="AE6" i="3"/>
  <c r="AC7" i="3"/>
  <c r="AE7" i="3"/>
  <c r="AC8" i="3"/>
  <c r="AE8" i="3"/>
  <c r="AC9" i="3"/>
  <c r="AE9" i="3"/>
  <c r="AC10" i="3"/>
  <c r="AE10" i="3"/>
  <c r="AC11" i="3"/>
  <c r="AE11" i="3"/>
  <c r="AC12" i="3"/>
  <c r="AE12" i="3"/>
  <c r="AC13" i="3"/>
  <c r="AE13" i="3"/>
  <c r="AC14" i="3"/>
  <c r="AE14" i="3"/>
  <c r="AC15" i="3"/>
  <c r="AE15" i="3"/>
  <c r="AC16" i="3"/>
  <c r="AE16" i="3"/>
  <c r="AC17" i="3"/>
  <c r="AE17" i="3"/>
  <c r="AC18" i="3"/>
  <c r="AE18" i="3"/>
  <c r="AC19" i="3"/>
  <c r="AE19" i="3"/>
  <c r="AC20" i="3"/>
  <c r="AE20" i="3"/>
  <c r="AC21" i="3"/>
  <c r="AE21" i="3"/>
  <c r="AC22" i="3"/>
  <c r="AE22" i="3"/>
  <c r="AC23" i="3"/>
  <c r="AE23" i="3"/>
  <c r="AC24" i="3"/>
  <c r="AE24" i="3"/>
  <c r="AC25" i="3"/>
  <c r="AE25" i="3"/>
  <c r="AC26" i="3"/>
  <c r="AE26" i="3"/>
  <c r="AC27" i="3"/>
  <c r="AE27" i="3"/>
  <c r="AC28" i="3"/>
  <c r="AE28" i="3"/>
  <c r="AC29" i="3"/>
  <c r="AE29" i="3"/>
  <c r="AC30" i="3"/>
  <c r="AE30" i="3"/>
  <c r="AC31" i="3"/>
  <c r="AE31" i="3"/>
  <c r="AC32" i="3"/>
  <c r="AE32" i="3"/>
  <c r="AC33" i="3"/>
  <c r="AE33" i="3"/>
  <c r="AC34" i="3"/>
  <c r="AE34" i="3"/>
  <c r="AC35" i="3"/>
  <c r="AE35" i="3"/>
  <c r="AC36" i="3"/>
  <c r="AE36" i="3"/>
  <c r="AC37" i="3"/>
  <c r="AE37" i="3"/>
  <c r="AC38" i="3"/>
  <c r="AE38" i="3"/>
  <c r="AC39" i="3"/>
  <c r="AE39" i="3"/>
  <c r="AC40" i="3"/>
  <c r="AE40" i="3"/>
  <c r="AC41" i="3"/>
  <c r="AE41" i="3"/>
  <c r="AC42" i="3"/>
  <c r="AE42" i="3"/>
  <c r="AC43" i="3"/>
  <c r="AE43" i="3"/>
  <c r="AC44" i="3"/>
  <c r="AE44" i="3"/>
  <c r="AC45" i="3"/>
  <c r="AE45" i="3"/>
  <c r="AC46" i="3"/>
  <c r="AE46" i="3"/>
  <c r="AC47" i="3"/>
  <c r="AE47" i="3"/>
  <c r="AC48" i="3"/>
  <c r="AE48" i="3"/>
  <c r="AC49" i="3"/>
  <c r="AE49" i="3"/>
  <c r="AC50" i="3"/>
  <c r="AE50" i="3"/>
  <c r="AC51" i="3"/>
  <c r="AE51" i="3"/>
  <c r="AC52" i="3"/>
  <c r="AE52" i="3"/>
  <c r="AC53" i="3"/>
  <c r="AE53" i="3"/>
  <c r="AC54" i="3"/>
  <c r="AE54" i="3"/>
  <c r="AC55" i="3"/>
  <c r="AE55" i="3"/>
  <c r="AC56" i="3"/>
  <c r="AE56" i="3"/>
  <c r="AC57" i="3"/>
  <c r="AE57" i="3"/>
  <c r="AC58" i="3"/>
  <c r="AE58" i="3"/>
  <c r="AC59" i="3"/>
  <c r="AE59" i="3"/>
  <c r="AC60" i="3"/>
  <c r="AE60" i="3"/>
  <c r="AC61" i="3"/>
  <c r="AE61" i="3"/>
  <c r="AC62" i="3"/>
  <c r="AE62" i="3"/>
  <c r="AC63" i="3"/>
  <c r="AE63" i="3"/>
  <c r="AC64" i="3"/>
  <c r="AE64" i="3"/>
  <c r="AC65" i="3"/>
  <c r="AE65" i="3"/>
  <c r="AC66" i="3"/>
  <c r="AE66" i="3"/>
  <c r="AC67" i="3"/>
  <c r="AE67" i="3"/>
  <c r="AC68" i="3"/>
  <c r="AE68" i="3"/>
  <c r="AC69" i="3"/>
  <c r="AE69" i="3"/>
  <c r="AC70" i="3"/>
  <c r="AE70" i="3"/>
  <c r="AC71" i="3"/>
  <c r="AE71" i="3"/>
  <c r="AC72" i="3"/>
  <c r="AE72" i="3"/>
  <c r="AC73" i="3"/>
  <c r="AE73" i="3"/>
  <c r="AC74" i="3"/>
  <c r="AE74" i="3"/>
  <c r="AC75" i="3"/>
  <c r="AE75" i="3"/>
  <c r="AC76" i="3"/>
  <c r="AE76" i="3"/>
  <c r="AC77" i="3"/>
  <c r="AE77" i="3"/>
  <c r="AC78" i="3"/>
  <c r="AE78" i="3"/>
  <c r="AC79" i="3"/>
  <c r="AE79" i="3"/>
  <c r="AC80" i="3"/>
  <c r="AE80" i="3"/>
  <c r="AC81" i="3"/>
  <c r="AE81" i="3"/>
  <c r="AC82" i="3"/>
  <c r="AE82" i="3"/>
  <c r="AC83" i="3"/>
  <c r="AE83" i="3"/>
  <c r="AC84" i="3"/>
  <c r="AE84" i="3"/>
  <c r="AC85" i="3"/>
  <c r="AE85" i="3"/>
  <c r="AC86" i="3"/>
  <c r="AE86" i="3"/>
  <c r="AC87" i="3"/>
  <c r="AE87" i="3"/>
  <c r="AC88" i="3"/>
  <c r="AE88" i="3"/>
  <c r="AC89" i="3"/>
  <c r="AE89" i="3"/>
  <c r="AC90" i="3"/>
  <c r="AE90" i="3"/>
  <c r="AC91" i="3"/>
  <c r="AE91" i="3"/>
  <c r="AC92" i="3"/>
  <c r="AE92" i="3"/>
  <c r="AC93" i="3"/>
  <c r="AE93" i="3"/>
  <c r="AC94" i="3"/>
  <c r="AE94" i="3"/>
  <c r="AC95" i="3"/>
  <c r="AE95" i="3"/>
  <c r="AC96" i="3"/>
  <c r="AE96" i="3"/>
  <c r="AC97" i="3"/>
  <c r="AE97" i="3"/>
  <c r="AC98" i="3"/>
  <c r="AE98" i="3"/>
  <c r="AC99" i="3"/>
  <c r="AE99" i="3"/>
  <c r="AC100" i="3"/>
  <c r="AE100" i="3"/>
  <c r="AC101" i="3"/>
  <c r="AE101" i="3"/>
  <c r="AC102" i="3"/>
  <c r="AE102" i="3"/>
  <c r="AC103" i="3"/>
  <c r="AE103" i="3"/>
  <c r="AC104" i="3"/>
  <c r="AE104" i="3"/>
  <c r="AC105" i="3"/>
  <c r="AE105" i="3"/>
  <c r="AC106" i="3"/>
  <c r="AE106" i="3"/>
  <c r="AC107" i="3"/>
  <c r="AE107" i="3"/>
  <c r="AC108" i="3"/>
  <c r="AE108" i="3"/>
  <c r="AC109" i="3"/>
  <c r="AE109" i="3"/>
  <c r="AC110" i="3"/>
  <c r="AE110" i="3"/>
  <c r="AC111" i="3"/>
  <c r="AE111" i="3"/>
  <c r="AC112" i="3"/>
  <c r="AE112" i="3"/>
  <c r="AC113" i="3"/>
  <c r="AE113" i="3"/>
  <c r="AC114" i="3"/>
  <c r="AE114" i="3"/>
  <c r="AC115" i="3"/>
  <c r="AE115" i="3"/>
  <c r="AC116" i="3"/>
  <c r="AE116" i="3"/>
  <c r="AC117" i="3"/>
  <c r="AE117" i="3"/>
  <c r="AC118" i="3"/>
  <c r="AE118" i="3"/>
  <c r="AC119" i="3"/>
  <c r="AE119" i="3"/>
  <c r="AC120" i="3"/>
  <c r="AE120" i="3"/>
  <c r="AC121" i="3"/>
  <c r="AE121" i="3"/>
  <c r="AC122" i="3"/>
  <c r="AE122" i="3"/>
  <c r="AC123" i="3"/>
  <c r="AE123" i="3"/>
  <c r="AC124" i="3"/>
  <c r="AE124" i="3"/>
  <c r="AC125" i="3"/>
  <c r="AE125" i="3"/>
  <c r="AC126" i="3"/>
  <c r="AE126" i="3"/>
  <c r="AC127" i="3"/>
  <c r="AE127" i="3"/>
  <c r="AC128" i="3"/>
  <c r="AE128" i="3"/>
  <c r="AC129" i="3"/>
  <c r="AE129" i="3"/>
  <c r="AC130" i="3"/>
  <c r="AE130" i="3"/>
  <c r="AC131" i="3"/>
  <c r="AE131" i="3"/>
  <c r="AC132" i="3"/>
  <c r="AE132" i="3"/>
  <c r="AC133" i="3"/>
  <c r="AE133" i="3"/>
  <c r="AC134" i="3"/>
  <c r="AE134" i="3"/>
  <c r="AC135" i="3"/>
  <c r="AE135" i="3"/>
  <c r="AC136" i="3"/>
  <c r="AE136" i="3"/>
  <c r="AC137" i="3"/>
  <c r="AE137" i="3"/>
  <c r="AC138" i="3"/>
  <c r="AE138" i="3"/>
  <c r="AC139" i="3"/>
  <c r="AE139" i="3"/>
  <c r="AC140" i="3"/>
  <c r="AE140" i="3"/>
  <c r="AC141" i="3"/>
  <c r="AE141" i="3"/>
  <c r="AC142" i="3"/>
  <c r="AE142" i="3"/>
  <c r="AC143" i="3"/>
  <c r="AE143" i="3"/>
  <c r="AC144" i="3"/>
  <c r="AE144" i="3"/>
  <c r="AC145" i="3"/>
  <c r="AE145" i="3"/>
  <c r="AC146" i="3"/>
  <c r="AE146" i="3"/>
  <c r="AC147" i="3"/>
  <c r="AE147" i="3"/>
  <c r="AC148" i="3"/>
  <c r="AE148" i="3"/>
  <c r="AC149" i="3"/>
  <c r="AE149" i="3"/>
  <c r="AC150" i="3"/>
  <c r="AE150" i="3"/>
  <c r="AC151" i="3"/>
  <c r="AE151" i="3"/>
  <c r="AC152" i="3"/>
  <c r="AE152" i="3"/>
  <c r="AC153" i="3"/>
  <c r="AE153" i="3"/>
  <c r="AC154" i="3"/>
  <c r="AE154" i="3"/>
  <c r="AC155" i="3"/>
  <c r="AE155" i="3"/>
  <c r="AC156" i="3"/>
  <c r="AE156" i="3"/>
  <c r="AC157" i="3"/>
  <c r="AE157" i="3"/>
  <c r="AC158" i="3"/>
  <c r="AE158" i="3"/>
  <c r="AC159" i="3"/>
  <c r="AE159" i="3"/>
  <c r="AC160" i="3"/>
  <c r="AE160" i="3"/>
  <c r="AC161" i="3"/>
  <c r="AE161" i="3"/>
  <c r="AC162" i="3"/>
  <c r="AE162" i="3"/>
  <c r="AC163" i="3"/>
  <c r="AE163" i="3"/>
  <c r="AC164" i="3"/>
  <c r="AE164" i="3"/>
  <c r="AC165" i="3"/>
  <c r="AE165" i="3"/>
  <c r="AC166" i="3"/>
  <c r="AE166" i="3"/>
  <c r="AC167" i="3"/>
  <c r="AE167" i="3"/>
  <c r="AC168" i="3"/>
  <c r="AE168" i="3"/>
  <c r="AC169" i="3"/>
  <c r="AE169" i="3"/>
  <c r="AC170" i="3"/>
  <c r="AE170" i="3"/>
  <c r="AC171" i="3"/>
  <c r="AE171" i="3"/>
  <c r="AC172" i="3"/>
  <c r="AE172" i="3"/>
  <c r="AC173" i="3"/>
  <c r="AE173" i="3"/>
  <c r="AC174" i="3"/>
  <c r="AE174" i="3"/>
  <c r="AC175" i="3"/>
  <c r="AE175" i="3"/>
  <c r="AC176" i="3"/>
  <c r="AE176" i="3"/>
  <c r="AC177" i="3"/>
  <c r="AE177" i="3"/>
  <c r="AC178" i="3"/>
  <c r="AE178" i="3"/>
  <c r="AC179" i="3"/>
  <c r="AE179" i="3"/>
  <c r="AC180" i="3"/>
  <c r="AE180" i="3"/>
  <c r="AC181" i="3"/>
  <c r="AE181" i="3"/>
  <c r="AC182" i="3"/>
  <c r="AE182" i="3"/>
  <c r="AC183" i="3"/>
  <c r="AE183" i="3"/>
  <c r="AC184" i="3"/>
  <c r="AE184" i="3"/>
  <c r="AC185" i="3"/>
  <c r="AE185" i="3"/>
  <c r="AC186" i="3"/>
  <c r="AE186" i="3"/>
  <c r="AC187" i="3"/>
  <c r="AE187" i="3"/>
  <c r="AC188" i="3"/>
  <c r="AE188" i="3"/>
  <c r="AC189" i="3"/>
  <c r="AE189" i="3"/>
  <c r="AC190" i="3"/>
  <c r="AE190" i="3"/>
  <c r="AC191" i="3"/>
  <c r="AE191" i="3"/>
  <c r="AC192" i="3"/>
  <c r="AE192" i="3"/>
  <c r="AC193" i="3"/>
  <c r="AE193" i="3"/>
  <c r="AC194" i="3"/>
  <c r="AE194" i="3"/>
  <c r="AC195" i="3"/>
  <c r="AE195" i="3"/>
  <c r="AC196" i="3"/>
  <c r="AE196" i="3"/>
  <c r="AC197" i="3"/>
  <c r="AE197" i="3"/>
  <c r="AC198" i="3"/>
  <c r="AE198" i="3"/>
  <c r="AC199" i="3"/>
  <c r="AE199" i="3"/>
  <c r="AC200" i="3"/>
  <c r="AE200" i="3"/>
  <c r="AC201" i="3"/>
  <c r="AE201" i="3"/>
  <c r="AC202" i="3"/>
  <c r="AE202" i="3"/>
  <c r="AC203" i="3"/>
  <c r="AE203" i="3"/>
  <c r="AC204" i="3"/>
  <c r="AE204" i="3"/>
  <c r="AC205" i="3"/>
  <c r="AE205" i="3"/>
  <c r="AC206" i="3"/>
  <c r="AE206" i="3"/>
  <c r="AC207" i="3"/>
  <c r="AE207" i="3"/>
  <c r="AC208" i="3"/>
  <c r="AE208" i="3"/>
  <c r="AC209" i="3"/>
  <c r="AE209" i="3"/>
  <c r="AC210" i="3"/>
  <c r="AE210" i="3"/>
  <c r="AC211" i="3"/>
  <c r="AE211" i="3"/>
  <c r="AC212" i="3"/>
  <c r="AE212" i="3"/>
  <c r="AC213" i="3"/>
  <c r="AE213" i="3"/>
  <c r="AC214" i="3"/>
  <c r="AE214" i="3"/>
  <c r="AC215" i="3"/>
  <c r="AE215" i="3"/>
  <c r="AC216" i="3"/>
  <c r="AE216" i="3"/>
  <c r="AC217" i="3"/>
  <c r="AE217" i="3"/>
  <c r="AC218" i="3"/>
  <c r="AE218" i="3"/>
  <c r="AC219" i="3"/>
  <c r="AE219" i="3"/>
  <c r="AC220" i="3"/>
  <c r="AE220" i="3"/>
  <c r="AC221" i="3"/>
  <c r="AE221" i="3"/>
  <c r="AC222" i="3"/>
  <c r="AE222" i="3"/>
  <c r="AC223" i="3"/>
  <c r="AE223" i="3"/>
  <c r="AC224" i="3"/>
  <c r="AE224" i="3"/>
  <c r="AC225" i="3"/>
  <c r="AE225" i="3"/>
  <c r="AC226" i="3"/>
  <c r="AE226" i="3"/>
  <c r="AC227" i="3"/>
  <c r="AE227" i="3"/>
  <c r="AC228" i="3"/>
  <c r="AE228" i="3"/>
  <c r="AC229" i="3"/>
  <c r="AE229" i="3"/>
  <c r="AC230" i="3"/>
  <c r="AE230" i="3"/>
  <c r="AC231" i="3"/>
  <c r="AE231" i="3"/>
  <c r="AC232" i="3"/>
  <c r="AE232" i="3"/>
  <c r="AC233" i="3"/>
  <c r="AE233" i="3"/>
  <c r="AC234" i="3"/>
  <c r="AE234" i="3"/>
  <c r="AC235" i="3"/>
  <c r="AE235" i="3"/>
  <c r="AC236" i="3"/>
  <c r="AE236" i="3"/>
  <c r="AC237" i="3"/>
  <c r="AE237" i="3"/>
  <c r="AC238" i="3"/>
  <c r="AE238" i="3"/>
  <c r="AC239" i="3"/>
  <c r="AE239" i="3"/>
  <c r="AC240" i="3"/>
  <c r="AE240" i="3"/>
  <c r="AC241" i="3"/>
  <c r="AE241" i="3"/>
  <c r="AC242" i="3"/>
  <c r="AE242" i="3"/>
  <c r="AC243" i="3"/>
  <c r="AE243" i="3"/>
  <c r="AC244" i="3"/>
  <c r="AE244" i="3"/>
  <c r="AC245" i="3"/>
  <c r="AE245" i="3"/>
  <c r="AC246" i="3"/>
  <c r="AE246" i="3"/>
  <c r="AC247" i="3"/>
  <c r="AE247" i="3"/>
  <c r="AC248" i="3"/>
  <c r="AE248" i="3"/>
  <c r="AC249" i="3"/>
  <c r="AE249" i="3"/>
  <c r="AC250" i="3"/>
  <c r="AE250" i="3"/>
  <c r="AC4" i="3"/>
  <c r="AE4" i="3"/>
  <c r="C43" i="7" l="1"/>
  <c r="E29" i="7"/>
  <c r="E40" i="7" s="1"/>
  <c r="C40" i="7"/>
  <c r="E43" i="7"/>
</calcChain>
</file>

<file path=xl/comments1.xml><?xml version="1.0" encoding="utf-8"?>
<comments xmlns="http://schemas.openxmlformats.org/spreadsheetml/2006/main">
  <authors>
    <author>Autor</author>
  </authors>
  <commentList>
    <comment ref="D17" authorId="0" shapeId="0">
      <text>
        <r>
          <rPr>
            <b/>
            <sz val="9"/>
            <color indexed="81"/>
            <rFont val="Segoe UI"/>
            <family val="2"/>
          </rPr>
          <t>Autor:</t>
        </r>
        <r>
          <rPr>
            <sz val="9"/>
            <color indexed="81"/>
            <rFont val="Segoe UI"/>
            <family val="2"/>
          </rPr>
          <t xml:space="preserve">
Zählt alle VV, auch wenn sie keiner Abteilung zugeordnet sind</t>
        </r>
      </text>
    </comment>
  </commentList>
</comments>
</file>

<file path=xl/sharedStrings.xml><?xml version="1.0" encoding="utf-8"?>
<sst xmlns="http://schemas.openxmlformats.org/spreadsheetml/2006/main" count="134" uniqueCount="82">
  <si>
    <t>Abgelehnt</t>
  </si>
  <si>
    <t>Nr.</t>
  </si>
  <si>
    <t>Einreicher</t>
  </si>
  <si>
    <t>Datum eingereicht</t>
  </si>
  <si>
    <t>Datum prämiert</t>
  </si>
  <si>
    <t>Bearbeitungsdauer</t>
  </si>
  <si>
    <t>zurückgezogen</t>
  </si>
  <si>
    <t>Anerkennung</t>
  </si>
  <si>
    <t>Status</t>
  </si>
  <si>
    <t>Prämiert</t>
  </si>
  <si>
    <t>Prämie je Abteilung</t>
  </si>
  <si>
    <t>Anzahl je Abteilung</t>
  </si>
  <si>
    <t>Bearbeitungsdauer je Abteilung</t>
  </si>
  <si>
    <t>Datum umgesetzt</t>
  </si>
  <si>
    <t>Umsetzungsdauer</t>
  </si>
  <si>
    <t>Vorschlagstitel</t>
  </si>
  <si>
    <t>Abteilung</t>
  </si>
  <si>
    <t>Veröffentlichung ?</t>
  </si>
  <si>
    <t>Anzahl</t>
  </si>
  <si>
    <t>rechenbar?</t>
  </si>
  <si>
    <t>Anwendung</t>
  </si>
  <si>
    <t>Einfachnutzung</t>
  </si>
  <si>
    <t>Mehrfachnutzung</t>
  </si>
  <si>
    <t>Unternehmensweite Nutzung</t>
  </si>
  <si>
    <t>Bedeutung</t>
  </si>
  <si>
    <t>geringer Nutzen</t>
  </si>
  <si>
    <t>hoher Nutzen</t>
  </si>
  <si>
    <t>Umsetzung</t>
  </si>
  <si>
    <t>änderungsbedürftig</t>
  </si>
  <si>
    <t>fertige Lösung, sofort durchführbar</t>
  </si>
  <si>
    <t>mittlerer Nutzen</t>
  </si>
  <si>
    <t>rechenbare Einsparung</t>
  </si>
  <si>
    <t>Punkte</t>
  </si>
  <si>
    <t>Zuschuss-Kategorie</t>
  </si>
  <si>
    <t>Punkteprämie</t>
  </si>
  <si>
    <t>Datum bearbeitet</t>
  </si>
  <si>
    <t>Prämierungsdauer</t>
  </si>
  <si>
    <t>Ja</t>
  </si>
  <si>
    <t>Nein</t>
  </si>
  <si>
    <t>Zuschusskategorie</t>
  </si>
  <si>
    <t>Arbeits- und Gesundheitsschutz</t>
  </si>
  <si>
    <t>Umwelt und Energie</t>
  </si>
  <si>
    <t>von Auszubildenden</t>
  </si>
  <si>
    <t>von Gruppen</t>
  </si>
  <si>
    <t>keine</t>
  </si>
  <si>
    <t>Einsparungsprämie</t>
  </si>
  <si>
    <t>Prämie pro Mitarbeiter</t>
  </si>
  <si>
    <t>in Bearbeitung</t>
  </si>
  <si>
    <t>gesamt</t>
  </si>
  <si>
    <t>Bearbeitungsstand</t>
  </si>
  <si>
    <t>offen</t>
  </si>
  <si>
    <t>Prämien</t>
  </si>
  <si>
    <t>nicht berechenbar</t>
  </si>
  <si>
    <t>nach Einsparung</t>
  </si>
  <si>
    <t>Ø Bearbeitungsdauer</t>
  </si>
  <si>
    <t>Abteilung Einreicher</t>
  </si>
  <si>
    <t>Bewertung durch Abteilung</t>
  </si>
  <si>
    <t>Anzahl zu bearbeiten</t>
  </si>
  <si>
    <t>Anzahl eingereicht</t>
  </si>
  <si>
    <t>Abteilungsname 1</t>
  </si>
  <si>
    <t>Abteilungsname 2</t>
  </si>
  <si>
    <t>Abteilungsname 3</t>
  </si>
  <si>
    <t>Abteilungsname 4</t>
  </si>
  <si>
    <t>Abteilungsname 5</t>
  </si>
  <si>
    <t>Abteilungsname 6</t>
  </si>
  <si>
    <t>Abteilungsname 7</t>
  </si>
  <si>
    <t>Abteilungsname 8</t>
  </si>
  <si>
    <t>Abteilungsname 9</t>
  </si>
  <si>
    <t>Abteilungsname 10</t>
  </si>
  <si>
    <t>Abteilungsname 11</t>
  </si>
  <si>
    <t>Abteilungsname 12</t>
  </si>
  <si>
    <t>Abteilungsname 13</t>
  </si>
  <si>
    <t>Abteilungsname 14</t>
  </si>
  <si>
    <t>Auswertung</t>
  </si>
  <si>
    <t>Daten sind Grundlage für die Funktion der Tabellen!
Nur Abteilungsnamen anpassen.</t>
  </si>
  <si>
    <t>Innenverpackung reduzieren</t>
  </si>
  <si>
    <t>Aufbereitung Schmieröl</t>
  </si>
  <si>
    <t>Manfred Muster</t>
  </si>
  <si>
    <t>Max Mensch, Paul Person</t>
  </si>
  <si>
    <t>ja</t>
  </si>
  <si>
    <t>nein</t>
  </si>
  <si>
    <t>P.001h BVW und IDM in grün. 
Liste Auswertung Verbesserungsvorschläge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</si>
</sst>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0.0"/>
  </numFmts>
  <fonts count="11" x14ac:knownFonts="1">
    <font>
      <sz val="11"/>
      <color theme="1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26"/>
      <color theme="1"/>
      <name val="Calibri"/>
      <family val="2"/>
      <scheme val="minor"/>
    </font>
    <font>
      <sz val="11"/>
      <color theme="1"/>
      <name val="Calibri Light"/>
      <family val="2"/>
    </font>
    <font>
      <sz val="11"/>
      <color theme="0" tint="-0.14999847407452621"/>
      <name val="Calibri Light"/>
      <family val="2"/>
    </font>
    <font>
      <sz val="1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left" textRotation="60" wrapText="1"/>
    </xf>
    <xf numFmtId="0" fontId="0" fillId="0" borderId="1" xfId="0" applyBorder="1" applyAlignment="1">
      <alignment wrapText="1"/>
    </xf>
    <xf numFmtId="0" fontId="0" fillId="2" borderId="0" xfId="0" applyFill="1" applyAlignment="1">
      <alignment wrapText="1"/>
    </xf>
    <xf numFmtId="14" fontId="0" fillId="0" borderId="1" xfId="0" applyNumberFormat="1" applyBorder="1" applyAlignment="1">
      <alignment wrapText="1"/>
    </xf>
    <xf numFmtId="1" fontId="0" fillId="0" borderId="1" xfId="0" applyNumberFormat="1" applyBorder="1" applyAlignment="1">
      <alignment wrapText="1"/>
    </xf>
    <xf numFmtId="0" fontId="0" fillId="0" borderId="9" xfId="0" applyBorder="1" applyAlignment="1">
      <alignment wrapText="1"/>
    </xf>
    <xf numFmtId="1" fontId="0" fillId="0" borderId="10" xfId="0" applyNumberFormat="1" applyBorder="1" applyAlignment="1">
      <alignment wrapText="1"/>
    </xf>
    <xf numFmtId="0" fontId="0" fillId="0" borderId="11" xfId="0" applyBorder="1" applyAlignment="1">
      <alignment wrapText="1"/>
    </xf>
    <xf numFmtId="14" fontId="0" fillId="0" borderId="12" xfId="0" applyNumberFormat="1" applyBorder="1" applyAlignment="1">
      <alignment wrapText="1"/>
    </xf>
    <xf numFmtId="0" fontId="0" fillId="0" borderId="12" xfId="0" applyBorder="1" applyAlignment="1">
      <alignment wrapText="1"/>
    </xf>
    <xf numFmtId="1" fontId="0" fillId="0" borderId="12" xfId="0" applyNumberFormat="1" applyBorder="1" applyAlignment="1">
      <alignment wrapText="1"/>
    </xf>
    <xf numFmtId="1" fontId="0" fillId="0" borderId="13" xfId="0" applyNumberFormat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3" xfId="0" applyBorder="1" applyAlignment="1">
      <alignment wrapText="1"/>
    </xf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164" fontId="0" fillId="0" borderId="3" xfId="0" applyNumberFormat="1" applyBorder="1" applyAlignment="1">
      <alignment wrapText="1"/>
    </xf>
    <xf numFmtId="0" fontId="0" fillId="2" borderId="0" xfId="0" applyFont="1" applyFill="1" applyAlignment="1">
      <alignment wrapText="1"/>
    </xf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wrapText="1"/>
    </xf>
    <xf numFmtId="49" fontId="0" fillId="0" borderId="12" xfId="0" applyNumberFormat="1" applyFont="1" applyBorder="1" applyAlignment="1">
      <alignment wrapText="1"/>
    </xf>
    <xf numFmtId="0" fontId="0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14" fontId="0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2" borderId="0" xfId="0" applyFont="1" applyFill="1" applyAlignment="1">
      <alignment horizontal="left" wrapText="1"/>
    </xf>
    <xf numFmtId="14" fontId="0" fillId="0" borderId="1" xfId="0" applyNumberFormat="1" applyFont="1" applyBorder="1" applyAlignment="1">
      <alignment horizontal="left" wrapText="1"/>
    </xf>
    <xf numFmtId="14" fontId="0" fillId="0" borderId="12" xfId="0" applyNumberFormat="1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9" xfId="0" applyFont="1" applyBorder="1" applyAlignment="1">
      <alignment horizontal="left" wrapText="1"/>
    </xf>
    <xf numFmtId="0" fontId="0" fillId="0" borderId="11" xfId="0" applyFont="1" applyBorder="1" applyAlignment="1">
      <alignment horizontal="left" wrapText="1"/>
    </xf>
    <xf numFmtId="0" fontId="0" fillId="2" borderId="0" xfId="0" applyFill="1" applyAlignment="1">
      <alignment horizontal="left" wrapText="1"/>
    </xf>
    <xf numFmtId="0" fontId="0" fillId="0" borderId="1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0" xfId="0" applyAlignment="1">
      <alignment horizontal="left" wrapText="1"/>
    </xf>
    <xf numFmtId="164" fontId="2" fillId="0" borderId="3" xfId="0" applyNumberFormat="1" applyFont="1" applyBorder="1" applyAlignment="1">
      <alignment wrapText="1"/>
    </xf>
    <xf numFmtId="0" fontId="4" fillId="0" borderId="0" xfId="0" applyFont="1"/>
    <xf numFmtId="44" fontId="0" fillId="0" borderId="0" xfId="1" applyFont="1"/>
    <xf numFmtId="44" fontId="0" fillId="0" borderId="1" xfId="1" applyFont="1" applyBorder="1" applyAlignment="1">
      <alignment wrapText="1"/>
    </xf>
    <xf numFmtId="44" fontId="0" fillId="0" borderId="12" xfId="1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44" fontId="0" fillId="0" borderId="0" xfId="0" applyNumberFormat="1"/>
    <xf numFmtId="164" fontId="0" fillId="0" borderId="12" xfId="0" applyNumberFormat="1" applyBorder="1" applyAlignment="1">
      <alignment wrapText="1"/>
    </xf>
    <xf numFmtId="164" fontId="2" fillId="0" borderId="22" xfId="0" applyNumberFormat="1" applyFont="1" applyBorder="1" applyAlignment="1">
      <alignment wrapText="1"/>
    </xf>
    <xf numFmtId="165" fontId="0" fillId="0" borderId="0" xfId="0" applyNumberFormat="1"/>
    <xf numFmtId="0" fontId="0" fillId="0" borderId="23" xfId="0" applyBorder="1"/>
    <xf numFmtId="44" fontId="3" fillId="0" borderId="23" xfId="1" applyFont="1" applyBorder="1"/>
    <xf numFmtId="44" fontId="0" fillId="0" borderId="23" xfId="1" applyFont="1" applyBorder="1"/>
    <xf numFmtId="165" fontId="0" fillId="0" borderId="23" xfId="0" applyNumberFormat="1" applyBorder="1"/>
    <xf numFmtId="0" fontId="4" fillId="0" borderId="0" xfId="0" applyFont="1" applyAlignment="1">
      <alignment wrapText="1"/>
    </xf>
    <xf numFmtId="0" fontId="4" fillId="0" borderId="0" xfId="0" applyFont="1" applyBorder="1"/>
    <xf numFmtId="0" fontId="0" fillId="0" borderId="0" xfId="0" applyFill="1" applyBorder="1"/>
    <xf numFmtId="0" fontId="4" fillId="2" borderId="12" xfId="0" applyFont="1" applyFill="1" applyBorder="1"/>
    <xf numFmtId="0" fontId="0" fillId="2" borderId="0" xfId="0" applyFill="1"/>
    <xf numFmtId="0" fontId="0" fillId="2" borderId="3" xfId="0" applyFill="1" applyBorder="1"/>
    <xf numFmtId="0" fontId="0" fillId="2" borderId="1" xfId="0" applyFill="1" applyBorder="1"/>
    <xf numFmtId="0" fontId="8" fillId="2" borderId="2" xfId="0" applyFont="1" applyFill="1" applyBorder="1" applyAlignment="1">
      <alignment horizontal="left" textRotation="60" wrapText="1"/>
    </xf>
    <xf numFmtId="0" fontId="8" fillId="0" borderId="2" xfId="0" applyFont="1" applyBorder="1" applyAlignment="1">
      <alignment horizontal="left" textRotation="60" wrapText="1"/>
    </xf>
    <xf numFmtId="0" fontId="8" fillId="0" borderId="0" xfId="0" applyFont="1" applyAlignment="1">
      <alignment horizontal="center" wrapText="1"/>
    </xf>
    <xf numFmtId="0" fontId="8" fillId="0" borderId="4" xfId="0" applyFont="1" applyBorder="1" applyAlignment="1">
      <alignment horizontal="left" wrapText="1"/>
    </xf>
    <xf numFmtId="0" fontId="8" fillId="0" borderId="5" xfId="0" applyFont="1" applyBorder="1" applyAlignment="1">
      <alignment horizontal="left" wrapText="1"/>
    </xf>
    <xf numFmtId="0" fontId="8" fillId="0" borderId="5" xfId="0" applyFont="1" applyBorder="1" applyAlignment="1">
      <alignment wrapText="1"/>
    </xf>
    <xf numFmtId="0" fontId="8" fillId="0" borderId="25" xfId="0" applyFont="1" applyBorder="1" applyAlignment="1">
      <alignment wrapText="1"/>
    </xf>
    <xf numFmtId="0" fontId="8" fillId="0" borderId="14" xfId="0" applyFont="1" applyBorder="1" applyAlignment="1">
      <alignment wrapText="1"/>
    </xf>
    <xf numFmtId="0" fontId="8" fillId="0" borderId="18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8" fillId="0" borderId="7" xfId="0" applyFont="1" applyBorder="1" applyAlignment="1">
      <alignment horizontal="left" wrapText="1"/>
    </xf>
    <xf numFmtId="14" fontId="8" fillId="0" borderId="3" xfId="0" applyNumberFormat="1" applyFont="1" applyBorder="1" applyAlignment="1">
      <alignment horizontal="left" wrapText="1"/>
    </xf>
    <xf numFmtId="0" fontId="8" fillId="0" borderId="3" xfId="0" applyFont="1" applyBorder="1" applyAlignment="1">
      <alignment wrapText="1"/>
    </xf>
    <xf numFmtId="49" fontId="8" fillId="0" borderId="3" xfId="0" applyNumberFormat="1" applyFont="1" applyBorder="1" applyAlignment="1">
      <alignment wrapText="1"/>
    </xf>
    <xf numFmtId="0" fontId="8" fillId="0" borderId="3" xfId="0" applyFont="1" applyBorder="1" applyAlignment="1">
      <alignment horizontal="left" wrapText="1"/>
    </xf>
    <xf numFmtId="0" fontId="8" fillId="0" borderId="15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8" fillId="0" borderId="8" xfId="0" applyFont="1" applyBorder="1" applyAlignment="1">
      <alignment wrapText="1"/>
    </xf>
    <xf numFmtId="0" fontId="8" fillId="0" borderId="19" xfId="0" applyFont="1" applyBorder="1" applyAlignment="1">
      <alignment wrapText="1"/>
    </xf>
    <xf numFmtId="164" fontId="8" fillId="0" borderId="3" xfId="0" applyNumberFormat="1" applyFont="1" applyBorder="1" applyAlignment="1">
      <alignment wrapText="1"/>
    </xf>
    <xf numFmtId="44" fontId="8" fillId="0" borderId="3" xfId="1" applyFont="1" applyBorder="1" applyAlignment="1">
      <alignment wrapText="1"/>
    </xf>
    <xf numFmtId="164" fontId="10" fillId="0" borderId="3" xfId="0" applyNumberFormat="1" applyFont="1" applyBorder="1" applyAlignment="1">
      <alignment wrapText="1"/>
    </xf>
    <xf numFmtId="14" fontId="8" fillId="0" borderId="3" xfId="0" applyNumberFormat="1" applyFont="1" applyBorder="1" applyAlignment="1">
      <alignment wrapText="1"/>
    </xf>
    <xf numFmtId="1" fontId="8" fillId="0" borderId="3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8" xfId="0" applyNumberFormat="1" applyFont="1" applyBorder="1" applyAlignment="1">
      <alignment wrapText="1"/>
    </xf>
    <xf numFmtId="0" fontId="8" fillId="0" borderId="9" xfId="0" applyFont="1" applyBorder="1" applyAlignment="1">
      <alignment horizontal="left" wrapText="1"/>
    </xf>
    <xf numFmtId="14" fontId="8" fillId="0" borderId="1" xfId="0" applyNumberFormat="1" applyFont="1" applyBorder="1" applyAlignment="1">
      <alignment horizontal="left" wrapText="1"/>
    </xf>
    <xf numFmtId="49" fontId="8" fillId="0" borderId="1" xfId="0" applyNumberFormat="1" applyFont="1" applyBorder="1" applyAlignment="1">
      <alignment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wrapText="1"/>
    </xf>
    <xf numFmtId="0" fontId="8" fillId="0" borderId="16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8" fillId="0" borderId="20" xfId="0" applyFont="1" applyBorder="1" applyAlignment="1">
      <alignment wrapText="1"/>
    </xf>
    <xf numFmtId="44" fontId="8" fillId="0" borderId="1" xfId="1" applyFont="1" applyBorder="1" applyAlignment="1">
      <alignment wrapText="1"/>
    </xf>
    <xf numFmtId="14" fontId="8" fillId="0" borderId="1" xfId="0" applyNumberFormat="1" applyFont="1" applyBorder="1" applyAlignment="1">
      <alignment wrapText="1"/>
    </xf>
    <xf numFmtId="1" fontId="8" fillId="0" borderId="10" xfId="0" applyNumberFormat="1" applyFont="1" applyBorder="1" applyAlignment="1">
      <alignment wrapText="1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18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</cellXfs>
  <cellStyles count="2">
    <cellStyle name="Standard" xfId="0" builtinId="0"/>
    <cellStyle name="Währung" xfId="1" builtinId="4"/>
  </cellStyles>
  <dxfs count="23"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fgColor theme="0" tint="-0.499984740745262"/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  <dxf>
      <font>
        <color theme="0" tint="-0.499984740745262"/>
      </font>
      <fill>
        <patternFill>
          <bgColor theme="0" tint="-0.499984740745262"/>
        </patternFill>
      </fill>
    </dxf>
  </dxfs>
  <tableStyles count="0" defaultTableStyle="TableStyleMedium2" defaultPivotStyle="PivotStyleMedium9"/>
  <colors>
    <mruColors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Anzahl eingereichte Verbesserungsvorschläge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'Auswertung 2017'!$A$3:$A$17</c:f>
              <c:strCache>
                <c:ptCount val="15"/>
                <c:pt idx="0">
                  <c:v>Abteilungsname 1</c:v>
                </c:pt>
                <c:pt idx="1">
                  <c:v>Abteilungsname 2</c:v>
                </c:pt>
                <c:pt idx="2">
                  <c:v>Abteilungsname 3</c:v>
                </c:pt>
                <c:pt idx="3">
                  <c:v>Abteilungsname 4</c:v>
                </c:pt>
                <c:pt idx="4">
                  <c:v>Abteilungsname 5</c:v>
                </c:pt>
                <c:pt idx="5">
                  <c:v>Abteilungsname 6</c:v>
                </c:pt>
                <c:pt idx="6">
                  <c:v>Abteilungsname 7</c:v>
                </c:pt>
                <c:pt idx="7">
                  <c:v>Abteilungsname 8</c:v>
                </c:pt>
                <c:pt idx="8">
                  <c:v>Abteilungsname 9</c:v>
                </c:pt>
                <c:pt idx="9">
                  <c:v>Abteilungsname 10</c:v>
                </c:pt>
                <c:pt idx="10">
                  <c:v>Abteilungsname 11</c:v>
                </c:pt>
                <c:pt idx="11">
                  <c:v>Abteilungsname 12</c:v>
                </c:pt>
                <c:pt idx="12">
                  <c:v>Abteilungsname 13</c:v>
                </c:pt>
                <c:pt idx="13">
                  <c:v>Abteilungsname 14</c:v>
                </c:pt>
                <c:pt idx="14">
                  <c:v>gesamt</c:v>
                </c:pt>
              </c:strCache>
            </c:strRef>
          </c:cat>
          <c:val>
            <c:numRef>
              <c:f>'Auswertung 2017'!$D$3:$D$17</c:f>
              <c:numCache>
                <c:formatCode>General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D74-494A-945D-45888936715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09011040"/>
        <c:axId val="509017704"/>
      </c:barChart>
      <c:catAx>
        <c:axId val="509011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9017704"/>
        <c:crosses val="autoZero"/>
        <c:auto val="1"/>
        <c:lblAlgn val="ctr"/>
        <c:lblOffset val="100"/>
        <c:noMultiLvlLbl val="0"/>
      </c:catAx>
      <c:valAx>
        <c:axId val="50901770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09011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Ø Bearbeitungsdauer in Monaten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'Auswertung 2017'!$A$3:$A$17</c:f>
              <c:strCache>
                <c:ptCount val="15"/>
                <c:pt idx="0">
                  <c:v>Abteilungsname 1</c:v>
                </c:pt>
                <c:pt idx="1">
                  <c:v>Abteilungsname 2</c:v>
                </c:pt>
                <c:pt idx="2">
                  <c:v>Abteilungsname 3</c:v>
                </c:pt>
                <c:pt idx="3">
                  <c:v>Abteilungsname 4</c:v>
                </c:pt>
                <c:pt idx="4">
                  <c:v>Abteilungsname 5</c:v>
                </c:pt>
                <c:pt idx="5">
                  <c:v>Abteilungsname 6</c:v>
                </c:pt>
                <c:pt idx="6">
                  <c:v>Abteilungsname 7</c:v>
                </c:pt>
                <c:pt idx="7">
                  <c:v>Abteilungsname 8</c:v>
                </c:pt>
                <c:pt idx="8">
                  <c:v>Abteilungsname 9</c:v>
                </c:pt>
                <c:pt idx="9">
                  <c:v>Abteilungsname 10</c:v>
                </c:pt>
                <c:pt idx="10">
                  <c:v>Abteilungsname 11</c:v>
                </c:pt>
                <c:pt idx="11">
                  <c:v>Abteilungsname 12</c:v>
                </c:pt>
                <c:pt idx="12">
                  <c:v>Abteilungsname 13</c:v>
                </c:pt>
                <c:pt idx="13">
                  <c:v>Abteilungsname 14</c:v>
                </c:pt>
                <c:pt idx="14">
                  <c:v>gesamt</c:v>
                </c:pt>
              </c:strCache>
            </c:strRef>
          </c:cat>
          <c:val>
            <c:numRef>
              <c:f>'Auswertung 2017'!$C$3:$C$17</c:f>
              <c:numCache>
                <c:formatCode>0.0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3.2666666666666666</c:v>
                </c:pt>
                <c:pt idx="3">
                  <c:v>1.7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4E5-4F8C-A93C-91A0A49AF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509018488"/>
        <c:axId val="509008296"/>
      </c:barChart>
      <c:catAx>
        <c:axId val="509018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9008296"/>
        <c:crosses val="autoZero"/>
        <c:auto val="1"/>
        <c:lblAlgn val="ctr"/>
        <c:lblOffset val="100"/>
        <c:noMultiLvlLbl val="0"/>
      </c:catAx>
      <c:valAx>
        <c:axId val="5090082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9018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Prämien je Abteilung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'Auswertung 2017'!$B$27</c:f>
              <c:strCache>
                <c:ptCount val="1"/>
                <c:pt idx="0">
                  <c:v>nach Einsparung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'Auswertung 2017'!$A$28:$A$39</c:f>
              <c:strCache>
                <c:ptCount val="12"/>
                <c:pt idx="0">
                  <c:v>Abteilungsname 1</c:v>
                </c:pt>
                <c:pt idx="1">
                  <c:v>Abteilungsname 2</c:v>
                </c:pt>
                <c:pt idx="2">
                  <c:v>Abteilungsname 3</c:v>
                </c:pt>
                <c:pt idx="3">
                  <c:v>Abteilungsname 4</c:v>
                </c:pt>
                <c:pt idx="4">
                  <c:v>Abteilungsname 5</c:v>
                </c:pt>
                <c:pt idx="5">
                  <c:v>Abteilungsname 6</c:v>
                </c:pt>
                <c:pt idx="6">
                  <c:v>Abteilungsname 7</c:v>
                </c:pt>
                <c:pt idx="7">
                  <c:v>Abteilungsname 8</c:v>
                </c:pt>
                <c:pt idx="8">
                  <c:v>Abteilungsname 9</c:v>
                </c:pt>
                <c:pt idx="9">
                  <c:v>Abteilungsname 10</c:v>
                </c:pt>
                <c:pt idx="10">
                  <c:v>Abteilungsname 11</c:v>
                </c:pt>
                <c:pt idx="11">
                  <c:v>Abteilungsname 12</c:v>
                </c:pt>
              </c:strCache>
            </c:strRef>
          </c:cat>
          <c:val>
            <c:numRef>
              <c:f>'Auswertung 2017'!$B$28:$B$39</c:f>
              <c:numCache>
                <c:formatCode>_("€"* #,##0.00_);_("€"* \(#,##0.00\);_("€"*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350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A7F-4800-AC73-7D1CF1FBC633}"/>
            </c:ext>
          </c:extLst>
        </c:ser>
        <c:ser>
          <c:idx val="1"/>
          <c:order val="1"/>
          <c:tx>
            <c:strRef>
              <c:f>'Auswertung 2017'!$C$27</c:f>
              <c:strCache>
                <c:ptCount val="1"/>
                <c:pt idx="0">
                  <c:v>nicht berechenbar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'Auswertung 2017'!$A$28:$A$39</c:f>
              <c:strCache>
                <c:ptCount val="12"/>
                <c:pt idx="0">
                  <c:v>Abteilungsname 1</c:v>
                </c:pt>
                <c:pt idx="1">
                  <c:v>Abteilungsname 2</c:v>
                </c:pt>
                <c:pt idx="2">
                  <c:v>Abteilungsname 3</c:v>
                </c:pt>
                <c:pt idx="3">
                  <c:v>Abteilungsname 4</c:v>
                </c:pt>
                <c:pt idx="4">
                  <c:v>Abteilungsname 5</c:v>
                </c:pt>
                <c:pt idx="5">
                  <c:v>Abteilungsname 6</c:v>
                </c:pt>
                <c:pt idx="6">
                  <c:v>Abteilungsname 7</c:v>
                </c:pt>
                <c:pt idx="7">
                  <c:v>Abteilungsname 8</c:v>
                </c:pt>
                <c:pt idx="8">
                  <c:v>Abteilungsname 9</c:v>
                </c:pt>
                <c:pt idx="9">
                  <c:v>Abteilungsname 10</c:v>
                </c:pt>
                <c:pt idx="10">
                  <c:v>Abteilungsname 11</c:v>
                </c:pt>
                <c:pt idx="11">
                  <c:v>Abteilungsname 12</c:v>
                </c:pt>
              </c:strCache>
            </c:strRef>
          </c:cat>
          <c:val>
            <c:numRef>
              <c:f>'Auswertung 2017'!$C$28:$C$39</c:f>
              <c:numCache>
                <c:formatCode>_("€"* #,##0.00_);_("€"* \(#,##0.00\);_("€"*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312.5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A7F-4800-AC73-7D1CF1FBC633}"/>
            </c:ext>
          </c:extLst>
        </c:ser>
        <c:ser>
          <c:idx val="2"/>
          <c:order val="2"/>
          <c:tx>
            <c:strRef>
              <c:f>'Auswertung 2017'!$D$27</c:f>
              <c:strCache>
                <c:ptCount val="1"/>
                <c:pt idx="0">
                  <c:v>Anerkennung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'Auswertung 2017'!$A$28:$A$39</c:f>
              <c:strCache>
                <c:ptCount val="12"/>
                <c:pt idx="0">
                  <c:v>Abteilungsname 1</c:v>
                </c:pt>
                <c:pt idx="1">
                  <c:v>Abteilungsname 2</c:v>
                </c:pt>
                <c:pt idx="2">
                  <c:v>Abteilungsname 3</c:v>
                </c:pt>
                <c:pt idx="3">
                  <c:v>Abteilungsname 4</c:v>
                </c:pt>
                <c:pt idx="4">
                  <c:v>Abteilungsname 5</c:v>
                </c:pt>
                <c:pt idx="5">
                  <c:v>Abteilungsname 6</c:v>
                </c:pt>
                <c:pt idx="6">
                  <c:v>Abteilungsname 7</c:v>
                </c:pt>
                <c:pt idx="7">
                  <c:v>Abteilungsname 8</c:v>
                </c:pt>
                <c:pt idx="8">
                  <c:v>Abteilungsname 9</c:v>
                </c:pt>
                <c:pt idx="9">
                  <c:v>Abteilungsname 10</c:v>
                </c:pt>
                <c:pt idx="10">
                  <c:v>Abteilungsname 11</c:v>
                </c:pt>
                <c:pt idx="11">
                  <c:v>Abteilungsname 12</c:v>
                </c:pt>
              </c:strCache>
            </c:strRef>
          </c:cat>
          <c:val>
            <c:numRef>
              <c:f>'Auswertung 2017'!$D$28:$D$39</c:f>
              <c:numCache>
                <c:formatCode>_("€"* #,##0.00_);_("€"* \(#,##0.00\);_("€"* "-"??_);_(@_)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4A7F-4800-AC73-7D1CF1FBC6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9009864"/>
        <c:axId val="509020840"/>
      </c:barChart>
      <c:catAx>
        <c:axId val="509009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9020840"/>
        <c:crosses val="autoZero"/>
        <c:auto val="1"/>
        <c:lblAlgn val="ctr"/>
        <c:lblOffset val="100"/>
        <c:noMultiLvlLbl val="0"/>
      </c:catAx>
      <c:valAx>
        <c:axId val="509020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09009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509947058161996"/>
          <c:y val="0.12438450718522064"/>
          <c:w val="0.18761966720239612"/>
          <c:h val="0.186465393483273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Bearbeitungsstand</a:t>
            </a:r>
            <a:r>
              <a:rPr lang="en-US" baseline="0"/>
              <a:t> Verbesserungsvorschläge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'Auswertung 2017'!$B$19</c:f>
              <c:strCache>
                <c:ptCount val="1"/>
                <c:pt idx="0">
                  <c:v>Anzahl</c:v>
                </c:pt>
              </c:strCache>
            </c:strRef>
          </c:tx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77ED-4998-96A2-AF8B8749CBB6}"/>
              </c:ext>
            </c:extLst>
          </c:dPt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77ED-4998-96A2-AF8B8749CB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77ED-4998-96A2-AF8B8749CBB6}"/>
              </c:ext>
            </c:extLst>
          </c:dPt>
          <c:dPt>
            <c:idx val="3"/>
            <c:bubble3D val="0"/>
            <c:spPr>
              <a:solidFill>
                <a:srgbClr val="99663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'Auswertung 2017'!$A$20:$A$24</c15:sqref>
                  </c15:fullRef>
                </c:ext>
              </c:extLst>
              <c:f>('Auswertung 2017'!$A$20:$A$22,'Auswertung 2017'!$A$24)</c:f>
              <c:strCache>
                <c:ptCount val="4"/>
                <c:pt idx="0">
                  <c:v>in Bearbeitung</c:v>
                </c:pt>
                <c:pt idx="1">
                  <c:v>Abgelehnt</c:v>
                </c:pt>
                <c:pt idx="2">
                  <c:v>Prämiert</c:v>
                </c:pt>
                <c:pt idx="3">
                  <c:v>offen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'Auswertung 2017'!$B$20:$B$24</c15:sqref>
                  </c15:fullRef>
                </c:ext>
              </c:extLst>
              <c:f>('Auswertung 2017'!$B$20:$B$22,'Auswertung 2017'!$B$24)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7ED-4998-96A2-AF8B8749CBB6}"/>
            </c:ext>
            <c:ext xmlns:c15="http://schemas.microsoft.com/office/drawing/2012/chart" uri="{02D57815-91ED-43cb-92C2-25804820EDAC}">
              <c15:categoryFilterExceptions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Anzahl bearbeitete Verbesserungsvorschläge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'Auswertung 2017'!$A$3:$A$17</c:f>
              <c:strCache>
                <c:ptCount val="15"/>
                <c:pt idx="0">
                  <c:v>Abteilungsname 1</c:v>
                </c:pt>
                <c:pt idx="1">
                  <c:v>Abteilungsname 2</c:v>
                </c:pt>
                <c:pt idx="2">
                  <c:v>Abteilungsname 3</c:v>
                </c:pt>
                <c:pt idx="3">
                  <c:v>Abteilungsname 4</c:v>
                </c:pt>
                <c:pt idx="4">
                  <c:v>Abteilungsname 5</c:v>
                </c:pt>
                <c:pt idx="5">
                  <c:v>Abteilungsname 6</c:v>
                </c:pt>
                <c:pt idx="6">
                  <c:v>Abteilungsname 7</c:v>
                </c:pt>
                <c:pt idx="7">
                  <c:v>Abteilungsname 8</c:v>
                </c:pt>
                <c:pt idx="8">
                  <c:v>Abteilungsname 9</c:v>
                </c:pt>
                <c:pt idx="9">
                  <c:v>Abteilungsname 10</c:v>
                </c:pt>
                <c:pt idx="10">
                  <c:v>Abteilungsname 11</c:v>
                </c:pt>
                <c:pt idx="11">
                  <c:v>Abteilungsname 12</c:v>
                </c:pt>
                <c:pt idx="12">
                  <c:v>Abteilungsname 13</c:v>
                </c:pt>
                <c:pt idx="13">
                  <c:v>Abteilungsname 14</c:v>
                </c:pt>
                <c:pt idx="14">
                  <c:v>gesamt</c:v>
                </c:pt>
              </c:strCache>
            </c:strRef>
          </c:cat>
          <c:val>
            <c:numRef>
              <c:f>'Auswertung 2017'!$B$3:$B$17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1</c:v>
                </c:pt>
                <c:pt idx="3">
                  <c:v>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40E-4501-9821-4B1C20B8031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6"/>
        <c:axId val="509020448"/>
        <c:axId val="513465888"/>
      </c:barChart>
      <c:catAx>
        <c:axId val="50902044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13465888"/>
        <c:crosses val="autoZero"/>
        <c:auto val="1"/>
        <c:lblAlgn val="ctr"/>
        <c:lblOffset val="100"/>
        <c:noMultiLvlLbl val="0"/>
      </c:catAx>
      <c:valAx>
        <c:axId val="513465888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509020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41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t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tif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111126</xdr:colOff>
      <xdr:row>1</xdr:row>
      <xdr:rowOff>142876</xdr:rowOff>
    </xdr:from>
    <xdr:to>
      <xdr:col>7</xdr:col>
      <xdr:colOff>34679</xdr:colOff>
      <xdr:row>1</xdr:row>
      <xdr:rowOff>1238250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76876" y="365126"/>
          <a:ext cx="1876178" cy="1095374"/>
        </a:xfrm>
        <a:prstGeom prst="rect">
          <a:avLst/>
        </a:prstGeom>
      </xdr:spPr>
    </xdr:pic>
    <xdr:clientData/>
  </xdr:twoCellAnchor>
  <xdr:twoCellAnchor editAs="oneCell">
    <xdr:from>
      <xdr:col>21</xdr:col>
      <xdr:colOff>407458</xdr:colOff>
      <xdr:row>0</xdr:row>
      <xdr:rowOff>137583</xdr:rowOff>
    </xdr:from>
    <xdr:to>
      <xdr:col>29</xdr:col>
      <xdr:colOff>789188</xdr:colOff>
      <xdr:row>1</xdr:row>
      <xdr:rowOff>1332885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16625" y="137583"/>
          <a:ext cx="4921980" cy="14069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123403</xdr:colOff>
      <xdr:row>2</xdr:row>
      <xdr:rowOff>10390</xdr:rowOff>
    </xdr:from>
    <xdr:to>
      <xdr:col>13</xdr:col>
      <xdr:colOff>605716</xdr:colOff>
      <xdr:row>30</xdr:row>
      <xdr:rowOff>179242</xdr:rowOff>
    </xdr:to>
    <xdr:graphicFrame macro="">
      <xdr:nvGraphicFramePr>
        <xdr:cNvPr id="5" name="Diagramm 4">
          <a:extLst>
            <a:ext uri="{FF2B5EF4-FFF2-40B4-BE49-F238E27FC236}">
              <a16:creationId xmlns="" xmlns:a16="http://schemas.microsoft.com/office/drawing/2014/main" id="{E291F768-3382-47DF-9B5E-BF917F7324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38099</xdr:colOff>
      <xdr:row>0</xdr:row>
      <xdr:rowOff>295273</xdr:rowOff>
    </xdr:from>
    <xdr:to>
      <xdr:col>21</xdr:col>
      <xdr:colOff>523875</xdr:colOff>
      <xdr:row>22</xdr:row>
      <xdr:rowOff>66674</xdr:rowOff>
    </xdr:to>
    <xdr:graphicFrame macro="">
      <xdr:nvGraphicFramePr>
        <xdr:cNvPr id="2" name="Diagramm 1">
          <a:extLst>
            <a:ext uri="{FF2B5EF4-FFF2-40B4-BE49-F238E27FC236}">
              <a16:creationId xmlns="" xmlns:a16="http://schemas.microsoft.com/office/drawing/2014/main" id="{699184A2-1743-4247-BF2B-D52E9D3484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112566</xdr:colOff>
      <xdr:row>32</xdr:row>
      <xdr:rowOff>34636</xdr:rowOff>
    </xdr:from>
    <xdr:to>
      <xdr:col>12</xdr:col>
      <xdr:colOff>398318</xdr:colOff>
      <xdr:row>49</xdr:row>
      <xdr:rowOff>181841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158B4A32-101A-4829-9FD6-EE216D9C3B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504825</xdr:colOff>
      <xdr:row>26</xdr:row>
      <xdr:rowOff>0</xdr:rowOff>
    </xdr:from>
    <xdr:to>
      <xdr:col>19</xdr:col>
      <xdr:colOff>504825</xdr:colOff>
      <xdr:row>40</xdr:row>
      <xdr:rowOff>66675</xdr:rowOff>
    </xdr:to>
    <xdr:graphicFrame macro="">
      <xdr:nvGraphicFramePr>
        <xdr:cNvPr id="4" name="Diagramm 3">
          <a:extLst>
            <a:ext uri="{FF2B5EF4-FFF2-40B4-BE49-F238E27FC236}">
              <a16:creationId xmlns="" xmlns:a16="http://schemas.microsoft.com/office/drawing/2014/main" id="{4110FD56-6449-4587-BE8C-87805CD3DC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22</xdr:col>
      <xdr:colOff>80963</xdr:colOff>
      <xdr:row>0</xdr:row>
      <xdr:rowOff>276225</xdr:rowOff>
    </xdr:from>
    <xdr:to>
      <xdr:col>30</xdr:col>
      <xdr:colOff>623890</xdr:colOff>
      <xdr:row>22</xdr:row>
      <xdr:rowOff>38100</xdr:rowOff>
    </xdr:to>
    <xdr:graphicFrame macro="">
      <xdr:nvGraphicFramePr>
        <xdr:cNvPr id="6" name="Diagramm 5">
          <a:extLst>
            <a:ext uri="{FF2B5EF4-FFF2-40B4-BE49-F238E27FC236}">
              <a16:creationId xmlns="" xmlns:a16="http://schemas.microsoft.com/office/drawing/2014/main" id="{76371685-F11C-4DBB-92C3-9997328A15B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3</xdr:col>
      <xdr:colOff>288637</xdr:colOff>
      <xdr:row>0</xdr:row>
      <xdr:rowOff>225136</xdr:rowOff>
    </xdr:from>
    <xdr:to>
      <xdr:col>5</xdr:col>
      <xdr:colOff>502270</xdr:colOff>
      <xdr:row>0</xdr:row>
      <xdr:rowOff>1320510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79455" y="225136"/>
          <a:ext cx="1956997" cy="1095374"/>
        </a:xfrm>
        <a:prstGeom prst="rect">
          <a:avLst/>
        </a:prstGeom>
      </xdr:spPr>
    </xdr:pic>
    <xdr:clientData/>
  </xdr:twoCellAnchor>
  <xdr:twoCellAnchor editAs="oneCell">
    <xdr:from>
      <xdr:col>6</xdr:col>
      <xdr:colOff>95250</xdr:colOff>
      <xdr:row>0</xdr:row>
      <xdr:rowOff>28863</xdr:rowOff>
    </xdr:from>
    <xdr:to>
      <xdr:col>12</xdr:col>
      <xdr:colOff>212396</xdr:colOff>
      <xdr:row>0</xdr:row>
      <xdr:rowOff>1443529</xdr:rowOff>
    </xdr:to>
    <xdr:pic>
      <xdr:nvPicPr>
        <xdr:cNvPr id="8" name="Grafik 7"/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91432" y="28863"/>
          <a:ext cx="4689146" cy="14146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71"/>
  <sheetViews>
    <sheetView tabSelected="1" view="pageBreakPreview" zoomScale="60" zoomScaleNormal="6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W38" sqref="W38"/>
    </sheetView>
  </sheetViews>
  <sheetFormatPr baseColWidth="10" defaultColWidth="11.453125" defaultRowHeight="14.5" x14ac:dyDescent="0.35"/>
  <cols>
    <col min="1" max="1" width="5.1796875" style="35" customWidth="1"/>
    <col min="2" max="2" width="11.1796875" style="35" customWidth="1"/>
    <col min="3" max="3" width="32.26953125" style="28" customWidth="1"/>
    <col min="4" max="4" width="24.1796875" style="28" customWidth="1"/>
    <col min="5" max="5" width="7.54296875" style="41" customWidth="1"/>
    <col min="6" max="6" width="20" style="1" customWidth="1"/>
    <col min="7" max="7" width="9.26953125" style="1" customWidth="1"/>
    <col min="8" max="8" width="22.7265625" style="1" customWidth="1"/>
    <col min="9" max="9" width="15.54296875" style="1" customWidth="1"/>
    <col min="10" max="10" width="19.26953125" style="1" customWidth="1"/>
    <col min="11" max="11" width="11.7265625" style="1" customWidth="1"/>
    <col min="12" max="19" width="7.7265625" style="1" customWidth="1"/>
    <col min="20" max="20" width="7.81640625" style="1" customWidth="1"/>
    <col min="21" max="21" width="13.453125" style="1" customWidth="1"/>
    <col min="22" max="22" width="12.7265625" style="1" customWidth="1"/>
    <col min="23" max="23" width="13.1796875" style="1" customWidth="1"/>
    <col min="24" max="24" width="14.7265625" style="1" customWidth="1"/>
    <col min="25" max="25" width="12.81640625" style="1" customWidth="1"/>
    <col min="26" max="26" width="11.453125" style="1" hidden="1" customWidth="1"/>
    <col min="27" max="27" width="11.453125" style="35"/>
    <col min="28" max="28" width="0" style="1" hidden="1" customWidth="1"/>
    <col min="29" max="29" width="13" style="1" hidden="1" customWidth="1"/>
    <col min="30" max="30" width="12.453125" style="1" customWidth="1"/>
    <col min="31" max="31" width="0" style="1" hidden="1" customWidth="1"/>
    <col min="32" max="34" width="11.453125" style="1"/>
    <col min="35" max="35" width="11.453125" style="22"/>
    <col min="36" max="16384" width="11.453125" style="1"/>
  </cols>
  <sheetData>
    <row r="1" spans="1:57" ht="17.25" customHeight="1" x14ac:dyDescent="0.35">
      <c r="A1" s="32"/>
      <c r="B1" s="32"/>
      <c r="C1" s="24"/>
      <c r="D1" s="24"/>
      <c r="E1" s="38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32"/>
      <c r="AB1" s="5"/>
      <c r="AC1" s="5"/>
      <c r="AD1" s="5"/>
      <c r="AE1" s="5"/>
      <c r="AF1" s="5"/>
      <c r="AG1" s="5"/>
      <c r="AH1" s="5"/>
      <c r="AI1" s="21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</row>
    <row r="2" spans="1:57" ht="114.75" customHeight="1" thickBot="1" x14ac:dyDescent="0.4">
      <c r="A2" s="32"/>
      <c r="B2" s="111" t="s">
        <v>81</v>
      </c>
      <c r="C2" s="112"/>
      <c r="D2" s="112"/>
      <c r="E2" s="112"/>
      <c r="F2" s="109"/>
      <c r="G2" s="109"/>
      <c r="H2" s="109"/>
      <c r="I2" s="109"/>
      <c r="J2" s="109"/>
      <c r="K2" s="110"/>
      <c r="L2" s="3" t="s">
        <v>21</v>
      </c>
      <c r="M2" s="63" t="s">
        <v>22</v>
      </c>
      <c r="N2" s="64" t="s">
        <v>23</v>
      </c>
      <c r="O2" s="64" t="s">
        <v>25</v>
      </c>
      <c r="P2" s="64" t="s">
        <v>30</v>
      </c>
      <c r="Q2" s="64" t="s">
        <v>26</v>
      </c>
      <c r="R2" s="64" t="s">
        <v>28</v>
      </c>
      <c r="S2" s="64" t="s">
        <v>29</v>
      </c>
      <c r="T2" s="65"/>
      <c r="U2" s="2"/>
      <c r="V2" s="5"/>
      <c r="W2" s="5"/>
      <c r="X2" s="5"/>
      <c r="Y2" s="5"/>
      <c r="Z2" s="5"/>
      <c r="AA2" s="32"/>
      <c r="AB2" s="5"/>
      <c r="AC2" s="5"/>
      <c r="AD2" s="5"/>
      <c r="AE2" s="5"/>
      <c r="AF2" s="5"/>
      <c r="AG2" s="5"/>
      <c r="AH2" s="5"/>
      <c r="AI2" s="21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</row>
    <row r="3" spans="1:57" s="75" customFormat="1" ht="36" customHeight="1" thickBot="1" x14ac:dyDescent="0.4">
      <c r="A3" s="66" t="s">
        <v>1</v>
      </c>
      <c r="B3" s="67" t="s">
        <v>3</v>
      </c>
      <c r="C3" s="68" t="s">
        <v>15</v>
      </c>
      <c r="D3" s="68" t="s">
        <v>2</v>
      </c>
      <c r="E3" s="67" t="s">
        <v>18</v>
      </c>
      <c r="F3" s="69" t="s">
        <v>55</v>
      </c>
      <c r="G3" s="69" t="s">
        <v>17</v>
      </c>
      <c r="H3" s="69" t="s">
        <v>56</v>
      </c>
      <c r="I3" s="68" t="s">
        <v>8</v>
      </c>
      <c r="J3" s="68" t="s">
        <v>33</v>
      </c>
      <c r="K3" s="70" t="s">
        <v>19</v>
      </c>
      <c r="L3" s="104" t="s">
        <v>20</v>
      </c>
      <c r="M3" s="105"/>
      <c r="N3" s="106"/>
      <c r="O3" s="107" t="s">
        <v>24</v>
      </c>
      <c r="P3" s="105"/>
      <c r="Q3" s="108"/>
      <c r="R3" s="104" t="s">
        <v>27</v>
      </c>
      <c r="S3" s="106"/>
      <c r="T3" s="71" t="s">
        <v>32</v>
      </c>
      <c r="U3" s="68" t="s">
        <v>34</v>
      </c>
      <c r="V3" s="68" t="s">
        <v>31</v>
      </c>
      <c r="W3" s="68" t="s">
        <v>45</v>
      </c>
      <c r="X3" s="68" t="s">
        <v>7</v>
      </c>
      <c r="Y3" s="68" t="s">
        <v>46</v>
      </c>
      <c r="Z3" s="68" t="s">
        <v>4</v>
      </c>
      <c r="AA3" s="67" t="s">
        <v>35</v>
      </c>
      <c r="AB3" s="68" t="s">
        <v>13</v>
      </c>
      <c r="AC3" s="68" t="s">
        <v>36</v>
      </c>
      <c r="AD3" s="68" t="s">
        <v>5</v>
      </c>
      <c r="AE3" s="72" t="s">
        <v>14</v>
      </c>
      <c r="AF3" s="73"/>
      <c r="AG3" s="73"/>
      <c r="AH3" s="73"/>
      <c r="AI3" s="74"/>
      <c r="AJ3" s="73"/>
      <c r="AK3" s="73"/>
      <c r="AL3" s="73"/>
      <c r="AM3" s="73"/>
      <c r="AN3" s="73"/>
      <c r="AO3" s="73"/>
      <c r="AP3" s="73"/>
      <c r="AQ3" s="73"/>
      <c r="AR3" s="73"/>
      <c r="AS3" s="73"/>
      <c r="AT3" s="73"/>
      <c r="AU3" s="73"/>
      <c r="AV3" s="73"/>
      <c r="AW3" s="73"/>
      <c r="AX3" s="73"/>
      <c r="AY3" s="73"/>
      <c r="AZ3" s="73"/>
      <c r="BA3" s="73"/>
      <c r="BB3" s="73"/>
      <c r="BC3" s="73"/>
      <c r="BD3" s="73"/>
      <c r="BE3" s="73"/>
    </row>
    <row r="4" spans="1:57" s="75" customFormat="1" ht="15" thickTop="1" x14ac:dyDescent="0.35">
      <c r="A4" s="76">
        <v>1</v>
      </c>
      <c r="B4" s="77">
        <v>42767</v>
      </c>
      <c r="C4" s="78" t="s">
        <v>76</v>
      </c>
      <c r="D4" s="79" t="s">
        <v>77</v>
      </c>
      <c r="E4" s="80">
        <v>1</v>
      </c>
      <c r="F4" s="78" t="s">
        <v>59</v>
      </c>
      <c r="G4" s="78" t="s">
        <v>79</v>
      </c>
      <c r="H4" s="78" t="s">
        <v>61</v>
      </c>
      <c r="I4" s="78" t="s">
        <v>9</v>
      </c>
      <c r="J4" s="78" t="s">
        <v>41</v>
      </c>
      <c r="K4" s="81" t="s">
        <v>38</v>
      </c>
      <c r="L4" s="82"/>
      <c r="M4" s="78">
        <v>3</v>
      </c>
      <c r="N4" s="83"/>
      <c r="O4" s="84">
        <v>1</v>
      </c>
      <c r="P4" s="78"/>
      <c r="Q4" s="81"/>
      <c r="R4" s="82">
        <v>2</v>
      </c>
      <c r="S4" s="83"/>
      <c r="T4" s="84">
        <f>SUM(L4:S4)</f>
        <v>6</v>
      </c>
      <c r="U4" s="85">
        <f>IF(J4="",AI4,IF(J4="keine",AI4,AI4*1.25))</f>
        <v>312.5</v>
      </c>
      <c r="V4" s="86"/>
      <c r="W4" s="86"/>
      <c r="X4" s="86"/>
      <c r="Y4" s="87">
        <f>SUM(X4,W4,U4)/IF(E4="",1,E4)</f>
        <v>312.5</v>
      </c>
      <c r="Z4" s="88"/>
      <c r="AA4" s="77">
        <v>42865</v>
      </c>
      <c r="AB4" s="88"/>
      <c r="AC4" s="89">
        <f>(Z4-$B4)/30</f>
        <v>-1425.5666666666666</v>
      </c>
      <c r="AD4" s="90">
        <f t="shared" ref="AD4:AD14" si="0">IF(AA4&lt;&gt;"",(AA4-$B4)/30,0)</f>
        <v>3.2666666666666666</v>
      </c>
      <c r="AE4" s="91">
        <f t="shared" ref="AE4" si="1">(AB4-$B4)/30</f>
        <v>-1425.5666666666666</v>
      </c>
      <c r="AF4" s="73"/>
      <c r="AG4" s="73"/>
      <c r="AH4" s="73"/>
      <c r="AI4" s="74">
        <f>IF(T4=4,150,IF(T4=5,200,IF(T4=6,250,IF(T4=7,300,IF(T4=8,350,IF(T4=9,400,IF(T4=10,450,IF(T4=11,500,""))))))))</f>
        <v>250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</row>
    <row r="5" spans="1:57" s="75" customFormat="1" x14ac:dyDescent="0.35">
      <c r="A5" s="92">
        <v>2</v>
      </c>
      <c r="B5" s="93">
        <v>42819</v>
      </c>
      <c r="C5" s="78" t="s">
        <v>75</v>
      </c>
      <c r="D5" s="94" t="s">
        <v>78</v>
      </c>
      <c r="E5" s="95">
        <v>2</v>
      </c>
      <c r="F5" s="96" t="s">
        <v>60</v>
      </c>
      <c r="G5" s="96" t="s">
        <v>80</v>
      </c>
      <c r="H5" s="96" t="s">
        <v>62</v>
      </c>
      <c r="I5" s="96" t="s">
        <v>9</v>
      </c>
      <c r="J5" s="96" t="s">
        <v>44</v>
      </c>
      <c r="K5" s="97" t="s">
        <v>79</v>
      </c>
      <c r="L5" s="98"/>
      <c r="M5" s="96"/>
      <c r="N5" s="99"/>
      <c r="O5" s="100"/>
      <c r="P5" s="96"/>
      <c r="Q5" s="97"/>
      <c r="R5" s="98"/>
      <c r="S5" s="99"/>
      <c r="T5" s="100">
        <f t="shared" ref="T5:T68" si="2">SUM(L5:S5)</f>
        <v>0</v>
      </c>
      <c r="U5" s="85" t="str">
        <f t="shared" ref="U5:U68" si="3">IF(J5="",AI5,IF(J5="keine",AI5,AI5*1.25))</f>
        <v/>
      </c>
      <c r="V5" s="101">
        <v>3500</v>
      </c>
      <c r="W5" s="101">
        <v>350</v>
      </c>
      <c r="X5" s="101"/>
      <c r="Y5" s="87">
        <f t="shared" ref="Y5:Y68" si="4">SUM(X5,W5,U5)/IF(E5="",1,E5)</f>
        <v>175</v>
      </c>
      <c r="Z5" s="102"/>
      <c r="AA5" s="93">
        <v>42870</v>
      </c>
      <c r="AB5" s="102"/>
      <c r="AC5" s="90">
        <f t="shared" ref="AC5:AC68" si="5">(Z5-$B5)/30</f>
        <v>-1427.3</v>
      </c>
      <c r="AD5" s="90">
        <f t="shared" si="0"/>
        <v>1.7</v>
      </c>
      <c r="AE5" s="103">
        <f t="shared" ref="AE5:AE68" si="6">(AB5-$B5)/30</f>
        <v>-1427.3</v>
      </c>
      <c r="AF5" s="73"/>
      <c r="AG5" s="73"/>
      <c r="AH5" s="73"/>
      <c r="AI5" s="74" t="str">
        <f t="shared" ref="AI5:AI68" si="7">IF(T5=4,150,IF(T5=5,200,IF(T5=6,250,IF(T5=7,300,IF(T5=8,350,IF(T5=9,400,IF(T5=10,450,IF(T5=11,500,""))))))))</f>
        <v/>
      </c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</row>
    <row r="6" spans="1:57" s="75" customFormat="1" x14ac:dyDescent="0.35">
      <c r="A6" s="92"/>
      <c r="B6" s="93"/>
      <c r="C6" s="96"/>
      <c r="D6" s="94"/>
      <c r="E6" s="95"/>
      <c r="F6" s="96"/>
      <c r="G6" s="96"/>
      <c r="H6" s="96"/>
      <c r="I6" s="96"/>
      <c r="J6" s="96"/>
      <c r="K6" s="97"/>
      <c r="L6" s="98"/>
      <c r="M6" s="96"/>
      <c r="N6" s="99"/>
      <c r="O6" s="100"/>
      <c r="P6" s="96"/>
      <c r="Q6" s="97"/>
      <c r="R6" s="98"/>
      <c r="S6" s="99"/>
      <c r="T6" s="100">
        <f t="shared" si="2"/>
        <v>0</v>
      </c>
      <c r="U6" s="85" t="str">
        <f t="shared" si="3"/>
        <v/>
      </c>
      <c r="V6" s="101"/>
      <c r="W6" s="101"/>
      <c r="X6" s="101"/>
      <c r="Y6" s="87">
        <f t="shared" si="4"/>
        <v>0</v>
      </c>
      <c r="Z6" s="102"/>
      <c r="AA6" s="93"/>
      <c r="AB6" s="102"/>
      <c r="AC6" s="90">
        <f t="shared" si="5"/>
        <v>0</v>
      </c>
      <c r="AD6" s="90">
        <f t="shared" si="0"/>
        <v>0</v>
      </c>
      <c r="AE6" s="103">
        <f t="shared" si="6"/>
        <v>0</v>
      </c>
      <c r="AF6" s="73"/>
      <c r="AG6" s="73"/>
      <c r="AH6" s="73"/>
      <c r="AI6" s="74" t="str">
        <f t="shared" si="7"/>
        <v/>
      </c>
      <c r="AJ6" s="73"/>
      <c r="AK6" s="73"/>
      <c r="AL6" s="73"/>
      <c r="AM6" s="73"/>
      <c r="AN6" s="73"/>
      <c r="AO6" s="73"/>
      <c r="AP6" s="73"/>
      <c r="AQ6" s="73"/>
      <c r="AR6" s="73"/>
      <c r="AS6" s="73"/>
      <c r="AT6" s="73"/>
      <c r="AU6" s="73"/>
      <c r="AV6" s="73"/>
      <c r="AW6" s="73"/>
      <c r="AX6" s="73"/>
      <c r="AY6" s="73"/>
      <c r="AZ6" s="73"/>
      <c r="BA6" s="73"/>
      <c r="BB6" s="73"/>
      <c r="BC6" s="73"/>
      <c r="BD6" s="73"/>
      <c r="BE6" s="73"/>
    </row>
    <row r="7" spans="1:57" x14ac:dyDescent="0.35">
      <c r="A7" s="36"/>
      <c r="B7" s="33"/>
      <c r="C7" s="25"/>
      <c r="D7" s="26"/>
      <c r="E7" s="39"/>
      <c r="F7" s="4"/>
      <c r="G7" s="4"/>
      <c r="H7" s="4"/>
      <c r="I7" s="4"/>
      <c r="J7" s="4"/>
      <c r="K7" s="15"/>
      <c r="L7" s="8"/>
      <c r="M7" s="4"/>
      <c r="N7" s="19"/>
      <c r="O7" s="17"/>
      <c r="P7" s="4"/>
      <c r="Q7" s="15"/>
      <c r="R7" s="8"/>
      <c r="S7" s="19"/>
      <c r="T7" s="17">
        <f t="shared" si="2"/>
        <v>0</v>
      </c>
      <c r="U7" s="23" t="str">
        <f t="shared" si="3"/>
        <v/>
      </c>
      <c r="V7" s="45"/>
      <c r="W7" s="45"/>
      <c r="X7" s="45"/>
      <c r="Y7" s="42">
        <f t="shared" si="4"/>
        <v>0</v>
      </c>
      <c r="Z7" s="6"/>
      <c r="AA7" s="33"/>
      <c r="AB7" s="6"/>
      <c r="AC7" s="7">
        <f t="shared" si="5"/>
        <v>0</v>
      </c>
      <c r="AD7" s="7">
        <f t="shared" si="0"/>
        <v>0</v>
      </c>
      <c r="AE7" s="9">
        <f t="shared" si="6"/>
        <v>0</v>
      </c>
      <c r="AF7" s="5"/>
      <c r="AG7" s="5"/>
      <c r="AH7" s="5"/>
      <c r="AI7" s="21" t="str">
        <f t="shared" si="7"/>
        <v/>
      </c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</row>
    <row r="8" spans="1:57" x14ac:dyDescent="0.35">
      <c r="A8" s="36"/>
      <c r="B8" s="33"/>
      <c r="C8" s="25"/>
      <c r="D8" s="29"/>
      <c r="E8" s="39"/>
      <c r="F8" s="4"/>
      <c r="G8" s="4"/>
      <c r="H8" s="4"/>
      <c r="I8" s="4"/>
      <c r="J8" s="4"/>
      <c r="K8" s="15"/>
      <c r="L8" s="8"/>
      <c r="M8" s="4"/>
      <c r="N8" s="19"/>
      <c r="O8" s="17"/>
      <c r="P8" s="4"/>
      <c r="Q8" s="15"/>
      <c r="R8" s="8"/>
      <c r="S8" s="19"/>
      <c r="T8" s="17">
        <f t="shared" si="2"/>
        <v>0</v>
      </c>
      <c r="U8" s="23" t="str">
        <f t="shared" si="3"/>
        <v/>
      </c>
      <c r="V8" s="45"/>
      <c r="W8" s="45"/>
      <c r="X8" s="45"/>
      <c r="Y8" s="42">
        <f t="shared" si="4"/>
        <v>0</v>
      </c>
      <c r="Z8" s="6"/>
      <c r="AA8" s="30"/>
      <c r="AB8" s="6"/>
      <c r="AC8" s="7">
        <f t="shared" si="5"/>
        <v>0</v>
      </c>
      <c r="AD8" s="7">
        <f t="shared" si="0"/>
        <v>0</v>
      </c>
      <c r="AE8" s="9">
        <f t="shared" si="6"/>
        <v>0</v>
      </c>
      <c r="AF8" s="5"/>
      <c r="AG8" s="5"/>
      <c r="AH8" s="5"/>
      <c r="AI8" s="21" t="str">
        <f t="shared" si="7"/>
        <v/>
      </c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</row>
    <row r="9" spans="1:57" x14ac:dyDescent="0.35">
      <c r="A9" s="36"/>
      <c r="B9" s="33"/>
      <c r="C9" s="25"/>
      <c r="D9" s="29"/>
      <c r="E9" s="39"/>
      <c r="F9" s="4"/>
      <c r="G9" s="4"/>
      <c r="H9" s="4"/>
      <c r="I9" s="4"/>
      <c r="J9" s="4"/>
      <c r="K9" s="15"/>
      <c r="L9" s="8"/>
      <c r="M9" s="4"/>
      <c r="N9" s="19"/>
      <c r="O9" s="17"/>
      <c r="P9" s="4"/>
      <c r="Q9" s="15"/>
      <c r="R9" s="8"/>
      <c r="S9" s="19"/>
      <c r="T9" s="17">
        <f t="shared" si="2"/>
        <v>0</v>
      </c>
      <c r="U9" s="23" t="str">
        <f t="shared" si="3"/>
        <v/>
      </c>
      <c r="V9" s="45"/>
      <c r="W9" s="45"/>
      <c r="X9" s="45"/>
      <c r="Y9" s="42">
        <f t="shared" si="4"/>
        <v>0</v>
      </c>
      <c r="Z9" s="6"/>
      <c r="AA9" s="30"/>
      <c r="AB9" s="6"/>
      <c r="AC9" s="7">
        <f t="shared" si="5"/>
        <v>0</v>
      </c>
      <c r="AD9" s="7">
        <f t="shared" si="0"/>
        <v>0</v>
      </c>
      <c r="AE9" s="9">
        <f t="shared" si="6"/>
        <v>0</v>
      </c>
      <c r="AF9" s="5"/>
      <c r="AG9" s="5"/>
      <c r="AH9" s="5"/>
      <c r="AI9" s="21" t="str">
        <f t="shared" si="7"/>
        <v/>
      </c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</row>
    <row r="10" spans="1:57" x14ac:dyDescent="0.35">
      <c r="A10" s="36"/>
      <c r="B10" s="33"/>
      <c r="C10" s="25"/>
      <c r="D10" s="25"/>
      <c r="E10" s="39"/>
      <c r="F10" s="4"/>
      <c r="G10" s="4"/>
      <c r="H10" s="4"/>
      <c r="I10" s="4"/>
      <c r="J10" s="4"/>
      <c r="K10" s="15"/>
      <c r="L10" s="8"/>
      <c r="M10" s="4"/>
      <c r="N10" s="19"/>
      <c r="O10" s="17"/>
      <c r="P10" s="4"/>
      <c r="Q10" s="15"/>
      <c r="R10" s="8"/>
      <c r="S10" s="19"/>
      <c r="T10" s="17">
        <f t="shared" si="2"/>
        <v>0</v>
      </c>
      <c r="U10" s="23" t="str">
        <f t="shared" si="3"/>
        <v/>
      </c>
      <c r="V10" s="45"/>
      <c r="W10" s="45"/>
      <c r="X10" s="45"/>
      <c r="Y10" s="42">
        <f t="shared" si="4"/>
        <v>0</v>
      </c>
      <c r="Z10" s="6"/>
      <c r="AA10" s="30"/>
      <c r="AB10" s="6"/>
      <c r="AC10" s="7">
        <f t="shared" si="5"/>
        <v>0</v>
      </c>
      <c r="AD10" s="7">
        <f t="shared" si="0"/>
        <v>0</v>
      </c>
      <c r="AE10" s="9">
        <f t="shared" si="6"/>
        <v>0</v>
      </c>
      <c r="AF10" s="5"/>
      <c r="AG10" s="5"/>
      <c r="AH10" s="5"/>
      <c r="AI10" s="21" t="str">
        <f t="shared" si="7"/>
        <v/>
      </c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</row>
    <row r="11" spans="1:57" x14ac:dyDescent="0.35">
      <c r="A11" s="36"/>
      <c r="B11" s="33"/>
      <c r="C11" s="25"/>
      <c r="D11" s="29"/>
      <c r="E11" s="39"/>
      <c r="F11" s="4"/>
      <c r="G11" s="4"/>
      <c r="H11" s="4"/>
      <c r="I11" s="4"/>
      <c r="J11" s="4"/>
      <c r="K11" s="15"/>
      <c r="L11" s="8"/>
      <c r="M11" s="4"/>
      <c r="N11" s="19"/>
      <c r="O11" s="17"/>
      <c r="P11" s="4"/>
      <c r="Q11" s="15"/>
      <c r="R11" s="8"/>
      <c r="S11" s="19"/>
      <c r="T11" s="17">
        <f t="shared" si="2"/>
        <v>0</v>
      </c>
      <c r="U11" s="23" t="str">
        <f t="shared" si="3"/>
        <v/>
      </c>
      <c r="V11" s="45"/>
      <c r="W11" s="45"/>
      <c r="X11" s="45"/>
      <c r="Y11" s="42">
        <f t="shared" si="4"/>
        <v>0</v>
      </c>
      <c r="Z11" s="6"/>
      <c r="AA11" s="31"/>
      <c r="AB11" s="6"/>
      <c r="AC11" s="7">
        <f t="shared" si="5"/>
        <v>0</v>
      </c>
      <c r="AD11" s="7">
        <f t="shared" si="0"/>
        <v>0</v>
      </c>
      <c r="AE11" s="9">
        <f t="shared" si="6"/>
        <v>0</v>
      </c>
      <c r="AF11" s="5"/>
      <c r="AG11" s="5"/>
      <c r="AH11" s="5"/>
      <c r="AI11" s="21" t="str">
        <f t="shared" si="7"/>
        <v/>
      </c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</row>
    <row r="12" spans="1:57" x14ac:dyDescent="0.35">
      <c r="A12" s="36"/>
      <c r="B12" s="33"/>
      <c r="C12" s="25"/>
      <c r="D12" s="25"/>
      <c r="E12" s="39"/>
      <c r="F12" s="4"/>
      <c r="G12" s="4"/>
      <c r="H12" s="4"/>
      <c r="I12" s="4"/>
      <c r="J12" s="4"/>
      <c r="K12" s="15"/>
      <c r="L12" s="8"/>
      <c r="M12" s="4"/>
      <c r="N12" s="19"/>
      <c r="O12" s="17"/>
      <c r="P12" s="4"/>
      <c r="Q12" s="15"/>
      <c r="R12" s="8"/>
      <c r="S12" s="19"/>
      <c r="T12" s="17">
        <f t="shared" si="2"/>
        <v>0</v>
      </c>
      <c r="U12" s="23" t="str">
        <f t="shared" si="3"/>
        <v/>
      </c>
      <c r="V12" s="45"/>
      <c r="W12" s="45"/>
      <c r="X12" s="45"/>
      <c r="Y12" s="42">
        <f t="shared" si="4"/>
        <v>0</v>
      </c>
      <c r="Z12" s="6"/>
      <c r="AA12" s="30"/>
      <c r="AB12" s="6"/>
      <c r="AC12" s="7">
        <f t="shared" si="5"/>
        <v>0</v>
      </c>
      <c r="AD12" s="7">
        <f t="shared" si="0"/>
        <v>0</v>
      </c>
      <c r="AE12" s="9">
        <f t="shared" si="6"/>
        <v>0</v>
      </c>
      <c r="AF12" s="5"/>
      <c r="AG12" s="5"/>
      <c r="AH12" s="5"/>
      <c r="AI12" s="21" t="str">
        <f t="shared" si="7"/>
        <v/>
      </c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</row>
    <row r="13" spans="1:57" x14ac:dyDescent="0.35">
      <c r="A13" s="36"/>
      <c r="B13" s="33"/>
      <c r="C13" s="25"/>
      <c r="D13" s="25"/>
      <c r="E13" s="39"/>
      <c r="F13" s="4"/>
      <c r="G13" s="4"/>
      <c r="H13" s="4"/>
      <c r="I13" s="4"/>
      <c r="J13" s="4"/>
      <c r="K13" s="15"/>
      <c r="L13" s="8"/>
      <c r="M13" s="4"/>
      <c r="N13" s="19"/>
      <c r="O13" s="17"/>
      <c r="P13" s="4"/>
      <c r="Q13" s="15"/>
      <c r="R13" s="8"/>
      <c r="S13" s="19"/>
      <c r="T13" s="17">
        <f t="shared" si="2"/>
        <v>0</v>
      </c>
      <c r="U13" s="23" t="str">
        <f t="shared" si="3"/>
        <v/>
      </c>
      <c r="V13" s="45"/>
      <c r="W13" s="45"/>
      <c r="X13" s="45"/>
      <c r="Y13" s="42">
        <f t="shared" si="4"/>
        <v>0</v>
      </c>
      <c r="Z13" s="6"/>
      <c r="AA13" s="30"/>
      <c r="AB13" s="6"/>
      <c r="AC13" s="7">
        <f t="shared" si="5"/>
        <v>0</v>
      </c>
      <c r="AD13" s="7">
        <f t="shared" si="0"/>
        <v>0</v>
      </c>
      <c r="AE13" s="9">
        <f t="shared" si="6"/>
        <v>0</v>
      </c>
      <c r="AF13" s="5"/>
      <c r="AG13" s="5"/>
      <c r="AH13" s="5"/>
      <c r="AI13" s="21" t="str">
        <f t="shared" si="7"/>
        <v/>
      </c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</row>
    <row r="14" spans="1:57" x14ac:dyDescent="0.35">
      <c r="A14" s="36"/>
      <c r="B14" s="33"/>
      <c r="C14" s="25"/>
      <c r="D14" s="25"/>
      <c r="E14" s="39"/>
      <c r="F14" s="4"/>
      <c r="G14" s="4"/>
      <c r="H14" s="4"/>
      <c r="I14" s="4"/>
      <c r="J14" s="4"/>
      <c r="K14" s="15"/>
      <c r="L14" s="8"/>
      <c r="M14" s="4"/>
      <c r="N14" s="19"/>
      <c r="O14" s="17"/>
      <c r="P14" s="4"/>
      <c r="Q14" s="15"/>
      <c r="R14" s="8"/>
      <c r="S14" s="19"/>
      <c r="T14" s="17">
        <f t="shared" si="2"/>
        <v>0</v>
      </c>
      <c r="U14" s="23" t="str">
        <f t="shared" si="3"/>
        <v/>
      </c>
      <c r="V14" s="45"/>
      <c r="W14" s="45"/>
      <c r="X14" s="45"/>
      <c r="Y14" s="42">
        <f t="shared" si="4"/>
        <v>0</v>
      </c>
      <c r="Z14" s="6"/>
      <c r="AA14" s="30"/>
      <c r="AB14" s="6"/>
      <c r="AC14" s="7">
        <f t="shared" si="5"/>
        <v>0</v>
      </c>
      <c r="AD14" s="7">
        <f t="shared" si="0"/>
        <v>0</v>
      </c>
      <c r="AE14" s="9">
        <f t="shared" si="6"/>
        <v>0</v>
      </c>
      <c r="AF14" s="5"/>
      <c r="AG14" s="5"/>
      <c r="AH14" s="5"/>
      <c r="AI14" s="21" t="str">
        <f t="shared" si="7"/>
        <v/>
      </c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</row>
    <row r="15" spans="1:57" x14ac:dyDescent="0.35">
      <c r="A15" s="36"/>
      <c r="B15" s="33"/>
      <c r="C15" s="25"/>
      <c r="D15" s="25"/>
      <c r="E15" s="39"/>
      <c r="F15" s="4"/>
      <c r="G15" s="4"/>
      <c r="H15" s="4"/>
      <c r="I15" s="4"/>
      <c r="J15" s="4"/>
      <c r="K15" s="15"/>
      <c r="L15" s="8"/>
      <c r="M15" s="4"/>
      <c r="N15" s="19"/>
      <c r="O15" s="17"/>
      <c r="P15" s="4"/>
      <c r="Q15" s="15"/>
      <c r="R15" s="8"/>
      <c r="S15" s="19"/>
      <c r="T15" s="17">
        <f t="shared" si="2"/>
        <v>0</v>
      </c>
      <c r="U15" s="23" t="str">
        <f t="shared" si="3"/>
        <v/>
      </c>
      <c r="V15" s="45"/>
      <c r="W15" s="45"/>
      <c r="X15" s="45"/>
      <c r="Y15" s="42">
        <f t="shared" si="4"/>
        <v>0</v>
      </c>
      <c r="Z15" s="6"/>
      <c r="AA15" s="30"/>
      <c r="AB15" s="6"/>
      <c r="AC15" s="7">
        <f t="shared" si="5"/>
        <v>0</v>
      </c>
      <c r="AD15" s="7">
        <f t="shared" ref="AD15:AD78" si="8">IF(AA15&lt;&gt;"",(AA15-$B15)/30,0)</f>
        <v>0</v>
      </c>
      <c r="AE15" s="9">
        <f t="shared" si="6"/>
        <v>0</v>
      </c>
      <c r="AF15" s="5"/>
      <c r="AG15" s="5"/>
      <c r="AH15" s="5"/>
      <c r="AI15" s="21" t="str">
        <f t="shared" si="7"/>
        <v/>
      </c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</row>
    <row r="16" spans="1:57" x14ac:dyDescent="0.35">
      <c r="A16" s="36"/>
      <c r="B16" s="33"/>
      <c r="C16" s="25"/>
      <c r="D16" s="25"/>
      <c r="E16" s="39"/>
      <c r="F16" s="4"/>
      <c r="G16" s="4"/>
      <c r="H16" s="4"/>
      <c r="I16" s="4"/>
      <c r="J16" s="4"/>
      <c r="K16" s="15"/>
      <c r="L16" s="8"/>
      <c r="M16" s="4"/>
      <c r="N16" s="19"/>
      <c r="O16" s="17"/>
      <c r="P16" s="4"/>
      <c r="Q16" s="15"/>
      <c r="R16" s="8"/>
      <c r="S16" s="19"/>
      <c r="T16" s="17">
        <f t="shared" si="2"/>
        <v>0</v>
      </c>
      <c r="U16" s="23" t="str">
        <f t="shared" si="3"/>
        <v/>
      </c>
      <c r="V16" s="45"/>
      <c r="W16" s="45"/>
      <c r="X16" s="45"/>
      <c r="Y16" s="42">
        <f t="shared" si="4"/>
        <v>0</v>
      </c>
      <c r="Z16" s="6"/>
      <c r="AA16" s="30"/>
      <c r="AB16" s="6"/>
      <c r="AC16" s="7">
        <f t="shared" si="5"/>
        <v>0</v>
      </c>
      <c r="AD16" s="7">
        <f t="shared" si="8"/>
        <v>0</v>
      </c>
      <c r="AE16" s="9">
        <f t="shared" si="6"/>
        <v>0</v>
      </c>
      <c r="AF16" s="5"/>
      <c r="AG16" s="5"/>
      <c r="AH16" s="5"/>
      <c r="AI16" s="21" t="str">
        <f t="shared" si="7"/>
        <v/>
      </c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</row>
    <row r="17" spans="1:57" x14ac:dyDescent="0.35">
      <c r="A17" s="36"/>
      <c r="B17" s="33"/>
      <c r="C17" s="25"/>
      <c r="D17" s="29"/>
      <c r="E17" s="39"/>
      <c r="F17" s="4"/>
      <c r="G17" s="4"/>
      <c r="H17" s="4"/>
      <c r="I17" s="4"/>
      <c r="J17" s="4"/>
      <c r="K17" s="15"/>
      <c r="L17" s="8"/>
      <c r="M17" s="4"/>
      <c r="N17" s="19"/>
      <c r="O17" s="17"/>
      <c r="P17" s="4"/>
      <c r="Q17" s="15"/>
      <c r="R17" s="8"/>
      <c r="S17" s="19"/>
      <c r="T17" s="17">
        <f t="shared" si="2"/>
        <v>0</v>
      </c>
      <c r="U17" s="23" t="str">
        <f t="shared" si="3"/>
        <v/>
      </c>
      <c r="V17" s="45"/>
      <c r="W17" s="45"/>
      <c r="X17" s="45"/>
      <c r="Y17" s="42">
        <f t="shared" si="4"/>
        <v>0</v>
      </c>
      <c r="Z17" s="6"/>
      <c r="AA17" s="30"/>
      <c r="AB17" s="6"/>
      <c r="AC17" s="7">
        <f t="shared" si="5"/>
        <v>0</v>
      </c>
      <c r="AD17" s="7">
        <f t="shared" si="8"/>
        <v>0</v>
      </c>
      <c r="AE17" s="9">
        <f t="shared" si="6"/>
        <v>0</v>
      </c>
      <c r="AF17" s="5"/>
      <c r="AG17" s="5"/>
      <c r="AH17" s="5"/>
      <c r="AI17" s="21" t="str">
        <f t="shared" si="7"/>
        <v/>
      </c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</row>
    <row r="18" spans="1:57" x14ac:dyDescent="0.35">
      <c r="A18" s="36"/>
      <c r="B18" s="33"/>
      <c r="C18" s="25"/>
      <c r="D18" s="29"/>
      <c r="E18" s="39"/>
      <c r="F18" s="4"/>
      <c r="G18" s="4"/>
      <c r="H18" s="4"/>
      <c r="I18" s="4"/>
      <c r="J18" s="4"/>
      <c r="K18" s="15"/>
      <c r="L18" s="8"/>
      <c r="M18" s="4"/>
      <c r="N18" s="19"/>
      <c r="O18" s="17"/>
      <c r="P18" s="4"/>
      <c r="Q18" s="15"/>
      <c r="R18" s="8"/>
      <c r="S18" s="19"/>
      <c r="T18" s="17">
        <f t="shared" si="2"/>
        <v>0</v>
      </c>
      <c r="U18" s="23" t="str">
        <f t="shared" si="3"/>
        <v/>
      </c>
      <c r="V18" s="45"/>
      <c r="W18" s="45"/>
      <c r="X18" s="45"/>
      <c r="Y18" s="42">
        <f t="shared" si="4"/>
        <v>0</v>
      </c>
      <c r="Z18" s="6"/>
      <c r="AA18" s="30"/>
      <c r="AB18" s="6"/>
      <c r="AC18" s="7">
        <f t="shared" si="5"/>
        <v>0</v>
      </c>
      <c r="AD18" s="7">
        <f t="shared" si="8"/>
        <v>0</v>
      </c>
      <c r="AE18" s="9">
        <f t="shared" si="6"/>
        <v>0</v>
      </c>
      <c r="AF18" s="5"/>
      <c r="AG18" s="5"/>
      <c r="AH18" s="5"/>
      <c r="AI18" s="21" t="str">
        <f t="shared" si="7"/>
        <v/>
      </c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</row>
    <row r="19" spans="1:57" x14ac:dyDescent="0.35">
      <c r="A19" s="36"/>
      <c r="B19" s="33"/>
      <c r="C19" s="25"/>
      <c r="D19" s="25"/>
      <c r="E19" s="39"/>
      <c r="F19" s="4"/>
      <c r="G19" s="4"/>
      <c r="H19" s="4"/>
      <c r="I19" s="4"/>
      <c r="J19" s="4"/>
      <c r="K19" s="15"/>
      <c r="L19" s="8"/>
      <c r="M19" s="4"/>
      <c r="N19" s="19"/>
      <c r="O19" s="17"/>
      <c r="P19" s="4"/>
      <c r="Q19" s="15"/>
      <c r="R19" s="8"/>
      <c r="S19" s="19"/>
      <c r="T19" s="17">
        <f t="shared" si="2"/>
        <v>0</v>
      </c>
      <c r="U19" s="23" t="str">
        <f t="shared" si="3"/>
        <v/>
      </c>
      <c r="V19" s="45"/>
      <c r="W19" s="45"/>
      <c r="X19" s="45"/>
      <c r="Y19" s="42">
        <f t="shared" si="4"/>
        <v>0</v>
      </c>
      <c r="Z19" s="6"/>
      <c r="AA19" s="30"/>
      <c r="AB19" s="6"/>
      <c r="AC19" s="7">
        <f t="shared" si="5"/>
        <v>0</v>
      </c>
      <c r="AD19" s="7">
        <f t="shared" si="8"/>
        <v>0</v>
      </c>
      <c r="AE19" s="9">
        <f t="shared" si="6"/>
        <v>0</v>
      </c>
      <c r="AF19" s="5"/>
      <c r="AG19" s="5"/>
      <c r="AH19" s="5"/>
      <c r="AI19" s="21" t="str">
        <f t="shared" si="7"/>
        <v/>
      </c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</row>
    <row r="20" spans="1:57" x14ac:dyDescent="0.35">
      <c r="A20" s="36"/>
      <c r="B20" s="33"/>
      <c r="C20" s="25"/>
      <c r="D20" s="25"/>
      <c r="E20" s="39"/>
      <c r="F20" s="4"/>
      <c r="G20" s="4"/>
      <c r="H20" s="4"/>
      <c r="I20" s="4"/>
      <c r="J20" s="4"/>
      <c r="K20" s="15"/>
      <c r="L20" s="8"/>
      <c r="M20" s="4"/>
      <c r="N20" s="19"/>
      <c r="O20" s="17"/>
      <c r="P20" s="4"/>
      <c r="Q20" s="15"/>
      <c r="R20" s="8"/>
      <c r="S20" s="19"/>
      <c r="T20" s="17">
        <f t="shared" si="2"/>
        <v>0</v>
      </c>
      <c r="U20" s="23" t="str">
        <f t="shared" si="3"/>
        <v/>
      </c>
      <c r="V20" s="45"/>
      <c r="W20" s="45"/>
      <c r="X20" s="45"/>
      <c r="Y20" s="42">
        <f t="shared" si="4"/>
        <v>0</v>
      </c>
      <c r="Z20" s="6"/>
      <c r="AA20" s="30"/>
      <c r="AB20" s="6"/>
      <c r="AC20" s="7">
        <f t="shared" si="5"/>
        <v>0</v>
      </c>
      <c r="AD20" s="7">
        <f t="shared" si="8"/>
        <v>0</v>
      </c>
      <c r="AE20" s="9">
        <f t="shared" si="6"/>
        <v>0</v>
      </c>
      <c r="AF20" s="5"/>
      <c r="AG20" s="5"/>
      <c r="AH20" s="5"/>
      <c r="AI20" s="21" t="str">
        <f t="shared" si="7"/>
        <v/>
      </c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</row>
    <row r="21" spans="1:57" x14ac:dyDescent="0.35">
      <c r="A21" s="36"/>
      <c r="B21" s="33"/>
      <c r="C21" s="25"/>
      <c r="D21" s="25"/>
      <c r="E21" s="39"/>
      <c r="F21" s="4"/>
      <c r="G21" s="4"/>
      <c r="H21" s="4"/>
      <c r="I21" s="4"/>
      <c r="J21" s="4"/>
      <c r="K21" s="15"/>
      <c r="L21" s="8"/>
      <c r="M21" s="4"/>
      <c r="N21" s="19"/>
      <c r="O21" s="17"/>
      <c r="P21" s="4"/>
      <c r="Q21" s="15"/>
      <c r="R21" s="8"/>
      <c r="S21" s="19"/>
      <c r="T21" s="17">
        <f t="shared" si="2"/>
        <v>0</v>
      </c>
      <c r="U21" s="23" t="str">
        <f t="shared" si="3"/>
        <v/>
      </c>
      <c r="V21" s="45"/>
      <c r="W21" s="45"/>
      <c r="X21" s="45"/>
      <c r="Y21" s="42">
        <f t="shared" si="4"/>
        <v>0</v>
      </c>
      <c r="Z21" s="6"/>
      <c r="AA21" s="31"/>
      <c r="AB21" s="6"/>
      <c r="AC21" s="7">
        <f t="shared" si="5"/>
        <v>0</v>
      </c>
      <c r="AD21" s="7">
        <f t="shared" si="8"/>
        <v>0</v>
      </c>
      <c r="AE21" s="9">
        <f t="shared" si="6"/>
        <v>0</v>
      </c>
      <c r="AF21" s="5"/>
      <c r="AG21" s="5"/>
      <c r="AH21" s="5"/>
      <c r="AI21" s="21" t="str">
        <f t="shared" si="7"/>
        <v/>
      </c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</row>
    <row r="22" spans="1:57" x14ac:dyDescent="0.35">
      <c r="A22" s="36"/>
      <c r="B22" s="33"/>
      <c r="C22" s="25"/>
      <c r="D22" s="25"/>
      <c r="E22" s="39"/>
      <c r="F22" s="4"/>
      <c r="G22" s="4"/>
      <c r="H22" s="4"/>
      <c r="I22" s="4"/>
      <c r="J22" s="4"/>
      <c r="K22" s="15"/>
      <c r="L22" s="8"/>
      <c r="M22" s="4"/>
      <c r="N22" s="19"/>
      <c r="O22" s="17"/>
      <c r="P22" s="4"/>
      <c r="Q22" s="15"/>
      <c r="R22" s="8"/>
      <c r="S22" s="19"/>
      <c r="T22" s="17">
        <f t="shared" si="2"/>
        <v>0</v>
      </c>
      <c r="U22" s="23" t="str">
        <f t="shared" si="3"/>
        <v/>
      </c>
      <c r="V22" s="45"/>
      <c r="W22" s="45"/>
      <c r="X22" s="45"/>
      <c r="Y22" s="42">
        <f t="shared" si="4"/>
        <v>0</v>
      </c>
      <c r="Z22" s="6"/>
      <c r="AA22" s="31"/>
      <c r="AB22" s="6"/>
      <c r="AC22" s="7">
        <f t="shared" si="5"/>
        <v>0</v>
      </c>
      <c r="AD22" s="7">
        <f t="shared" si="8"/>
        <v>0</v>
      </c>
      <c r="AE22" s="9">
        <f t="shared" si="6"/>
        <v>0</v>
      </c>
      <c r="AF22" s="5"/>
      <c r="AG22" s="5"/>
      <c r="AH22" s="5"/>
      <c r="AI22" s="21" t="str">
        <f t="shared" si="7"/>
        <v/>
      </c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</row>
    <row r="23" spans="1:57" x14ac:dyDescent="0.35">
      <c r="A23" s="36"/>
      <c r="B23" s="33"/>
      <c r="C23" s="25"/>
      <c r="D23" s="25"/>
      <c r="E23" s="39"/>
      <c r="F23" s="4"/>
      <c r="G23" s="4"/>
      <c r="H23" s="4"/>
      <c r="I23" s="4"/>
      <c r="J23" s="4"/>
      <c r="K23" s="15"/>
      <c r="L23" s="8"/>
      <c r="M23" s="4"/>
      <c r="N23" s="19"/>
      <c r="O23" s="17"/>
      <c r="P23" s="4"/>
      <c r="Q23" s="15"/>
      <c r="R23" s="8"/>
      <c r="S23" s="19"/>
      <c r="T23" s="17">
        <f t="shared" si="2"/>
        <v>0</v>
      </c>
      <c r="U23" s="23" t="str">
        <f t="shared" si="3"/>
        <v/>
      </c>
      <c r="V23" s="45"/>
      <c r="W23" s="45"/>
      <c r="X23" s="45"/>
      <c r="Y23" s="42">
        <f t="shared" si="4"/>
        <v>0</v>
      </c>
      <c r="Z23" s="6"/>
      <c r="AA23" s="30"/>
      <c r="AB23" s="6"/>
      <c r="AC23" s="7">
        <f t="shared" si="5"/>
        <v>0</v>
      </c>
      <c r="AD23" s="7">
        <f t="shared" si="8"/>
        <v>0</v>
      </c>
      <c r="AE23" s="9">
        <f t="shared" si="6"/>
        <v>0</v>
      </c>
      <c r="AF23" s="5"/>
      <c r="AG23" s="5"/>
      <c r="AH23" s="5"/>
      <c r="AI23" s="21" t="str">
        <f t="shared" si="7"/>
        <v/>
      </c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</row>
    <row r="24" spans="1:57" x14ac:dyDescent="0.35">
      <c r="A24" s="36"/>
      <c r="B24" s="33"/>
      <c r="C24" s="25"/>
      <c r="D24" s="25"/>
      <c r="E24" s="39"/>
      <c r="F24" s="4"/>
      <c r="G24" s="4"/>
      <c r="H24" s="4"/>
      <c r="I24" s="4"/>
      <c r="J24" s="4"/>
      <c r="K24" s="15"/>
      <c r="L24" s="8"/>
      <c r="M24" s="4"/>
      <c r="N24" s="19"/>
      <c r="O24" s="17"/>
      <c r="P24" s="4"/>
      <c r="Q24" s="15"/>
      <c r="R24" s="8"/>
      <c r="S24" s="19"/>
      <c r="T24" s="17">
        <f t="shared" si="2"/>
        <v>0</v>
      </c>
      <c r="U24" s="23" t="str">
        <f t="shared" si="3"/>
        <v/>
      </c>
      <c r="V24" s="45"/>
      <c r="W24" s="45"/>
      <c r="X24" s="45"/>
      <c r="Y24" s="42">
        <f t="shared" si="4"/>
        <v>0</v>
      </c>
      <c r="Z24" s="6"/>
      <c r="AA24" s="31"/>
      <c r="AB24" s="6"/>
      <c r="AC24" s="7">
        <f t="shared" si="5"/>
        <v>0</v>
      </c>
      <c r="AD24" s="7">
        <f t="shared" si="8"/>
        <v>0</v>
      </c>
      <c r="AE24" s="9">
        <f t="shared" si="6"/>
        <v>0</v>
      </c>
      <c r="AF24" s="5"/>
      <c r="AG24" s="5"/>
      <c r="AH24" s="5"/>
      <c r="AI24" s="21" t="str">
        <f t="shared" si="7"/>
        <v/>
      </c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</row>
    <row r="25" spans="1:57" x14ac:dyDescent="0.35">
      <c r="A25" s="36"/>
      <c r="B25" s="33"/>
      <c r="C25" s="25"/>
      <c r="D25" s="25"/>
      <c r="E25" s="39"/>
      <c r="F25" s="4"/>
      <c r="G25" s="4"/>
      <c r="H25" s="4"/>
      <c r="I25" s="4"/>
      <c r="J25" s="4"/>
      <c r="K25" s="15"/>
      <c r="L25" s="8"/>
      <c r="M25" s="4"/>
      <c r="N25" s="19"/>
      <c r="O25" s="17"/>
      <c r="P25" s="4"/>
      <c r="Q25" s="15"/>
      <c r="R25" s="8"/>
      <c r="S25" s="19"/>
      <c r="T25" s="17">
        <f t="shared" si="2"/>
        <v>0</v>
      </c>
      <c r="U25" s="23" t="str">
        <f t="shared" si="3"/>
        <v/>
      </c>
      <c r="V25" s="45">
        <v>14115</v>
      </c>
      <c r="W25" s="45"/>
      <c r="X25" s="45"/>
      <c r="Y25" s="42">
        <f t="shared" si="4"/>
        <v>0</v>
      </c>
      <c r="Z25" s="6"/>
      <c r="AA25" s="30"/>
      <c r="AB25" s="6"/>
      <c r="AC25" s="7">
        <f t="shared" si="5"/>
        <v>0</v>
      </c>
      <c r="AD25" s="7">
        <f t="shared" si="8"/>
        <v>0</v>
      </c>
      <c r="AE25" s="9">
        <f t="shared" si="6"/>
        <v>0</v>
      </c>
      <c r="AF25" s="5"/>
      <c r="AG25" s="5"/>
      <c r="AH25" s="5"/>
      <c r="AI25" s="21" t="str">
        <f t="shared" si="7"/>
        <v/>
      </c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</row>
    <row r="26" spans="1:57" x14ac:dyDescent="0.35">
      <c r="A26" s="36"/>
      <c r="B26" s="33"/>
      <c r="C26" s="25"/>
      <c r="D26" s="29"/>
      <c r="E26" s="39"/>
      <c r="F26" s="4"/>
      <c r="G26" s="4"/>
      <c r="H26" s="4"/>
      <c r="I26" s="4"/>
      <c r="J26" s="4"/>
      <c r="K26" s="15"/>
      <c r="L26" s="8"/>
      <c r="M26" s="4"/>
      <c r="N26" s="19"/>
      <c r="O26" s="17"/>
      <c r="P26" s="4"/>
      <c r="Q26" s="15"/>
      <c r="R26" s="8"/>
      <c r="S26" s="19"/>
      <c r="T26" s="17">
        <f t="shared" si="2"/>
        <v>0</v>
      </c>
      <c r="U26" s="23" t="str">
        <f t="shared" si="3"/>
        <v/>
      </c>
      <c r="V26" s="45"/>
      <c r="W26" s="45"/>
      <c r="X26" s="45"/>
      <c r="Y26" s="42">
        <f t="shared" si="4"/>
        <v>0</v>
      </c>
      <c r="Z26" s="6"/>
      <c r="AA26" s="30"/>
      <c r="AB26" s="6"/>
      <c r="AC26" s="7">
        <f t="shared" si="5"/>
        <v>0</v>
      </c>
      <c r="AD26" s="7">
        <f t="shared" si="8"/>
        <v>0</v>
      </c>
      <c r="AE26" s="9">
        <f t="shared" si="6"/>
        <v>0</v>
      </c>
      <c r="AF26" s="5"/>
      <c r="AG26" s="5"/>
      <c r="AH26" s="5"/>
      <c r="AI26" s="21" t="str">
        <f t="shared" si="7"/>
        <v/>
      </c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</row>
    <row r="27" spans="1:57" x14ac:dyDescent="0.35">
      <c r="A27" s="36"/>
      <c r="B27" s="33"/>
      <c r="C27" s="25"/>
      <c r="D27" s="29"/>
      <c r="E27" s="39"/>
      <c r="F27" s="4"/>
      <c r="G27" s="4"/>
      <c r="H27" s="4"/>
      <c r="I27" s="4"/>
      <c r="J27" s="4"/>
      <c r="K27" s="15"/>
      <c r="L27" s="8"/>
      <c r="M27" s="4"/>
      <c r="N27" s="19"/>
      <c r="O27" s="17"/>
      <c r="P27" s="4"/>
      <c r="Q27" s="15"/>
      <c r="R27" s="8"/>
      <c r="S27" s="19"/>
      <c r="T27" s="17">
        <f t="shared" si="2"/>
        <v>0</v>
      </c>
      <c r="U27" s="23" t="str">
        <f t="shared" si="3"/>
        <v/>
      </c>
      <c r="V27" s="45"/>
      <c r="W27" s="45"/>
      <c r="X27" s="45"/>
      <c r="Y27" s="42">
        <f t="shared" si="4"/>
        <v>0</v>
      </c>
      <c r="Z27" s="6"/>
      <c r="AA27" s="30"/>
      <c r="AB27" s="6"/>
      <c r="AC27" s="7">
        <f t="shared" si="5"/>
        <v>0</v>
      </c>
      <c r="AD27" s="7">
        <f t="shared" si="8"/>
        <v>0</v>
      </c>
      <c r="AE27" s="9">
        <f t="shared" si="6"/>
        <v>0</v>
      </c>
      <c r="AF27" s="5"/>
      <c r="AG27" s="5"/>
      <c r="AH27" s="5"/>
      <c r="AI27" s="21" t="str">
        <f t="shared" si="7"/>
        <v/>
      </c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</row>
    <row r="28" spans="1:57" x14ac:dyDescent="0.35">
      <c r="A28" s="36"/>
      <c r="B28" s="33"/>
      <c r="C28" s="25"/>
      <c r="D28" s="29"/>
      <c r="E28" s="39"/>
      <c r="F28" s="4"/>
      <c r="G28" s="4"/>
      <c r="H28" s="4"/>
      <c r="I28" s="4"/>
      <c r="J28" s="4"/>
      <c r="K28" s="15"/>
      <c r="L28" s="8"/>
      <c r="M28" s="4"/>
      <c r="N28" s="19"/>
      <c r="O28" s="17"/>
      <c r="P28" s="4"/>
      <c r="Q28" s="15"/>
      <c r="R28" s="8"/>
      <c r="S28" s="19"/>
      <c r="T28" s="17">
        <f t="shared" si="2"/>
        <v>0</v>
      </c>
      <c r="U28" s="23" t="str">
        <f t="shared" si="3"/>
        <v/>
      </c>
      <c r="V28" s="45">
        <v>26733</v>
      </c>
      <c r="W28" s="45"/>
      <c r="X28" s="45"/>
      <c r="Y28" s="42">
        <f t="shared" si="4"/>
        <v>0</v>
      </c>
      <c r="Z28" s="6"/>
      <c r="AA28" s="30"/>
      <c r="AB28" s="6"/>
      <c r="AC28" s="7">
        <f t="shared" si="5"/>
        <v>0</v>
      </c>
      <c r="AD28" s="7">
        <f t="shared" si="8"/>
        <v>0</v>
      </c>
      <c r="AE28" s="9">
        <f t="shared" si="6"/>
        <v>0</v>
      </c>
      <c r="AF28" s="5"/>
      <c r="AG28" s="5"/>
      <c r="AH28" s="5"/>
      <c r="AI28" s="21" t="str">
        <f t="shared" si="7"/>
        <v/>
      </c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</row>
    <row r="29" spans="1:57" x14ac:dyDescent="0.35">
      <c r="A29" s="36"/>
      <c r="B29" s="33"/>
      <c r="C29" s="25"/>
      <c r="D29" s="25"/>
      <c r="E29" s="39"/>
      <c r="F29" s="4"/>
      <c r="G29" s="4"/>
      <c r="H29" s="4"/>
      <c r="I29" s="4"/>
      <c r="J29" s="4"/>
      <c r="K29" s="15"/>
      <c r="L29" s="8"/>
      <c r="M29" s="4"/>
      <c r="N29" s="19"/>
      <c r="O29" s="17"/>
      <c r="P29" s="4"/>
      <c r="Q29" s="15"/>
      <c r="R29" s="8"/>
      <c r="S29" s="19"/>
      <c r="T29" s="17">
        <f t="shared" si="2"/>
        <v>0</v>
      </c>
      <c r="U29" s="23" t="str">
        <f t="shared" si="3"/>
        <v/>
      </c>
      <c r="V29" s="45"/>
      <c r="W29" s="45"/>
      <c r="X29" s="45"/>
      <c r="Y29" s="42">
        <f t="shared" si="4"/>
        <v>0</v>
      </c>
      <c r="Z29" s="6"/>
      <c r="AA29" s="30"/>
      <c r="AB29" s="6"/>
      <c r="AC29" s="7">
        <f t="shared" si="5"/>
        <v>0</v>
      </c>
      <c r="AD29" s="7">
        <f t="shared" si="8"/>
        <v>0</v>
      </c>
      <c r="AE29" s="9">
        <f t="shared" si="6"/>
        <v>0</v>
      </c>
      <c r="AF29" s="5"/>
      <c r="AG29" s="5"/>
      <c r="AH29" s="5"/>
      <c r="AI29" s="21" t="str">
        <f t="shared" si="7"/>
        <v/>
      </c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</row>
    <row r="30" spans="1:57" x14ac:dyDescent="0.35">
      <c r="A30" s="36"/>
      <c r="B30" s="33"/>
      <c r="C30" s="25"/>
      <c r="D30" s="25"/>
      <c r="E30" s="39"/>
      <c r="F30" s="4"/>
      <c r="G30" s="4"/>
      <c r="H30" s="4"/>
      <c r="I30" s="4"/>
      <c r="J30" s="4"/>
      <c r="K30" s="15"/>
      <c r="L30" s="8"/>
      <c r="M30" s="4"/>
      <c r="N30" s="19"/>
      <c r="O30" s="17"/>
      <c r="P30" s="4"/>
      <c r="Q30" s="15"/>
      <c r="R30" s="8"/>
      <c r="S30" s="19"/>
      <c r="T30" s="17">
        <f t="shared" si="2"/>
        <v>0</v>
      </c>
      <c r="U30" s="23" t="str">
        <f t="shared" si="3"/>
        <v/>
      </c>
      <c r="V30" s="45"/>
      <c r="W30" s="45"/>
      <c r="X30" s="45"/>
      <c r="Y30" s="42">
        <f t="shared" si="4"/>
        <v>0</v>
      </c>
      <c r="Z30" s="6"/>
      <c r="AA30" s="30"/>
      <c r="AB30" s="6"/>
      <c r="AC30" s="7">
        <f t="shared" si="5"/>
        <v>0</v>
      </c>
      <c r="AD30" s="7">
        <f t="shared" si="8"/>
        <v>0</v>
      </c>
      <c r="AE30" s="9">
        <f t="shared" si="6"/>
        <v>0</v>
      </c>
      <c r="AF30" s="5"/>
      <c r="AG30" s="5"/>
      <c r="AH30" s="5"/>
      <c r="AI30" s="21" t="str">
        <f t="shared" si="7"/>
        <v/>
      </c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</row>
    <row r="31" spans="1:57" x14ac:dyDescent="0.35">
      <c r="A31" s="36"/>
      <c r="B31" s="33"/>
      <c r="C31" s="25"/>
      <c r="D31" s="25"/>
      <c r="E31" s="39"/>
      <c r="F31" s="4"/>
      <c r="G31" s="4"/>
      <c r="H31" s="4"/>
      <c r="I31" s="4"/>
      <c r="J31" s="4"/>
      <c r="K31" s="15"/>
      <c r="L31" s="8"/>
      <c r="M31" s="4"/>
      <c r="N31" s="19"/>
      <c r="O31" s="17"/>
      <c r="P31" s="4"/>
      <c r="Q31" s="15"/>
      <c r="R31" s="8"/>
      <c r="S31" s="19"/>
      <c r="T31" s="17">
        <f t="shared" si="2"/>
        <v>0</v>
      </c>
      <c r="U31" s="23" t="str">
        <f t="shared" si="3"/>
        <v/>
      </c>
      <c r="V31" s="45"/>
      <c r="W31" s="45"/>
      <c r="X31" s="45"/>
      <c r="Y31" s="42">
        <f t="shared" si="4"/>
        <v>0</v>
      </c>
      <c r="Z31" s="6"/>
      <c r="AA31" s="30"/>
      <c r="AB31" s="6"/>
      <c r="AC31" s="7">
        <f t="shared" si="5"/>
        <v>0</v>
      </c>
      <c r="AD31" s="7">
        <f t="shared" si="8"/>
        <v>0</v>
      </c>
      <c r="AE31" s="9">
        <f t="shared" si="6"/>
        <v>0</v>
      </c>
      <c r="AF31" s="5"/>
      <c r="AG31" s="5"/>
      <c r="AH31" s="5"/>
      <c r="AI31" s="21" t="str">
        <f t="shared" si="7"/>
        <v/>
      </c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</row>
    <row r="32" spans="1:57" x14ac:dyDescent="0.35">
      <c r="A32" s="36"/>
      <c r="B32" s="33"/>
      <c r="C32" s="25"/>
      <c r="D32" s="25"/>
      <c r="E32" s="39"/>
      <c r="F32" s="4"/>
      <c r="G32" s="4"/>
      <c r="H32" s="4"/>
      <c r="I32" s="4"/>
      <c r="J32" s="4"/>
      <c r="K32" s="15"/>
      <c r="L32" s="8"/>
      <c r="M32" s="4"/>
      <c r="N32" s="19"/>
      <c r="O32" s="17"/>
      <c r="P32" s="4"/>
      <c r="Q32" s="15"/>
      <c r="R32" s="8"/>
      <c r="S32" s="19"/>
      <c r="T32" s="17">
        <f t="shared" si="2"/>
        <v>0</v>
      </c>
      <c r="U32" s="23" t="str">
        <f t="shared" si="3"/>
        <v/>
      </c>
      <c r="V32" s="45"/>
      <c r="W32" s="45"/>
      <c r="X32" s="45"/>
      <c r="Y32" s="42">
        <f t="shared" si="4"/>
        <v>0</v>
      </c>
      <c r="Z32" s="6"/>
      <c r="AA32" s="30"/>
      <c r="AB32" s="6"/>
      <c r="AC32" s="7">
        <f t="shared" si="5"/>
        <v>0</v>
      </c>
      <c r="AD32" s="7">
        <f t="shared" si="8"/>
        <v>0</v>
      </c>
      <c r="AE32" s="9">
        <f t="shared" si="6"/>
        <v>0</v>
      </c>
      <c r="AF32" s="5"/>
      <c r="AG32" s="5"/>
      <c r="AH32" s="5"/>
      <c r="AI32" s="21" t="str">
        <f t="shared" si="7"/>
        <v/>
      </c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</row>
    <row r="33" spans="1:57" x14ac:dyDescent="0.35">
      <c r="A33" s="36"/>
      <c r="B33" s="33"/>
      <c r="C33" s="25"/>
      <c r="D33" s="25"/>
      <c r="E33" s="39"/>
      <c r="F33" s="4"/>
      <c r="G33" s="4"/>
      <c r="H33" s="4"/>
      <c r="I33" s="4"/>
      <c r="J33" s="4"/>
      <c r="K33" s="15"/>
      <c r="L33" s="8"/>
      <c r="M33" s="4"/>
      <c r="N33" s="19"/>
      <c r="O33" s="17"/>
      <c r="P33" s="4"/>
      <c r="Q33" s="15"/>
      <c r="R33" s="8"/>
      <c r="S33" s="19"/>
      <c r="T33" s="17">
        <f t="shared" si="2"/>
        <v>0</v>
      </c>
      <c r="U33" s="23" t="str">
        <f t="shared" si="3"/>
        <v/>
      </c>
      <c r="V33" s="45"/>
      <c r="W33" s="45"/>
      <c r="X33" s="45"/>
      <c r="Y33" s="42">
        <f t="shared" si="4"/>
        <v>0</v>
      </c>
      <c r="Z33" s="6"/>
      <c r="AA33" s="30"/>
      <c r="AB33" s="6"/>
      <c r="AC33" s="7">
        <f t="shared" si="5"/>
        <v>0</v>
      </c>
      <c r="AD33" s="7">
        <f t="shared" si="8"/>
        <v>0</v>
      </c>
      <c r="AE33" s="9">
        <f t="shared" si="6"/>
        <v>0</v>
      </c>
      <c r="AF33" s="5"/>
      <c r="AG33" s="5"/>
      <c r="AH33" s="5"/>
      <c r="AI33" s="21" t="str">
        <f t="shared" si="7"/>
        <v/>
      </c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</row>
    <row r="34" spans="1:57" x14ac:dyDescent="0.35">
      <c r="A34" s="36"/>
      <c r="B34" s="33"/>
      <c r="C34" s="25"/>
      <c r="D34" s="25"/>
      <c r="E34" s="39"/>
      <c r="F34" s="4"/>
      <c r="G34" s="4"/>
      <c r="H34" s="4"/>
      <c r="I34" s="4"/>
      <c r="J34" s="4"/>
      <c r="K34" s="15"/>
      <c r="L34" s="8"/>
      <c r="M34" s="4"/>
      <c r="N34" s="19"/>
      <c r="O34" s="17"/>
      <c r="P34" s="4"/>
      <c r="Q34" s="15"/>
      <c r="R34" s="8"/>
      <c r="S34" s="19"/>
      <c r="T34" s="17">
        <f t="shared" si="2"/>
        <v>0</v>
      </c>
      <c r="U34" s="23" t="str">
        <f t="shared" si="3"/>
        <v/>
      </c>
      <c r="V34" s="45">
        <v>47069</v>
      </c>
      <c r="W34" s="45"/>
      <c r="X34" s="45"/>
      <c r="Y34" s="42">
        <f t="shared" si="4"/>
        <v>0</v>
      </c>
      <c r="Z34" s="6"/>
      <c r="AA34" s="30"/>
      <c r="AB34" s="6"/>
      <c r="AC34" s="7">
        <f t="shared" si="5"/>
        <v>0</v>
      </c>
      <c r="AD34" s="7">
        <f t="shared" si="8"/>
        <v>0</v>
      </c>
      <c r="AE34" s="9">
        <f t="shared" si="6"/>
        <v>0</v>
      </c>
      <c r="AF34" s="5"/>
      <c r="AG34" s="5"/>
      <c r="AH34" s="5"/>
      <c r="AI34" s="21" t="str">
        <f t="shared" si="7"/>
        <v/>
      </c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</row>
    <row r="35" spans="1:57" x14ac:dyDescent="0.35">
      <c r="A35" s="36"/>
      <c r="B35" s="33"/>
      <c r="C35" s="25"/>
      <c r="D35" s="25"/>
      <c r="E35" s="39"/>
      <c r="F35" s="4"/>
      <c r="G35" s="4"/>
      <c r="H35" s="4"/>
      <c r="I35" s="4"/>
      <c r="J35" s="4"/>
      <c r="K35" s="15"/>
      <c r="L35" s="8"/>
      <c r="M35" s="4"/>
      <c r="N35" s="19"/>
      <c r="O35" s="17"/>
      <c r="P35" s="4"/>
      <c r="Q35" s="15"/>
      <c r="R35" s="8"/>
      <c r="S35" s="19"/>
      <c r="T35" s="17">
        <f t="shared" si="2"/>
        <v>0</v>
      </c>
      <c r="U35" s="23" t="str">
        <f t="shared" si="3"/>
        <v/>
      </c>
      <c r="V35" s="45"/>
      <c r="W35" s="45"/>
      <c r="X35" s="45"/>
      <c r="Y35" s="42">
        <f t="shared" si="4"/>
        <v>0</v>
      </c>
      <c r="Z35" s="6"/>
      <c r="AA35" s="30"/>
      <c r="AB35" s="6"/>
      <c r="AC35" s="7">
        <f t="shared" si="5"/>
        <v>0</v>
      </c>
      <c r="AD35" s="7">
        <f t="shared" si="8"/>
        <v>0</v>
      </c>
      <c r="AE35" s="9">
        <f t="shared" si="6"/>
        <v>0</v>
      </c>
      <c r="AF35" s="5"/>
      <c r="AG35" s="5"/>
      <c r="AH35" s="5"/>
      <c r="AI35" s="21" t="str">
        <f t="shared" si="7"/>
        <v/>
      </c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</row>
    <row r="36" spans="1:57" x14ac:dyDescent="0.35">
      <c r="A36" s="36"/>
      <c r="B36" s="33"/>
      <c r="C36" s="25"/>
      <c r="D36" s="25"/>
      <c r="E36" s="39"/>
      <c r="F36" s="4"/>
      <c r="G36" s="4"/>
      <c r="H36" s="4"/>
      <c r="I36" s="4"/>
      <c r="J36" s="4"/>
      <c r="K36" s="15"/>
      <c r="L36" s="8"/>
      <c r="M36" s="4"/>
      <c r="N36" s="19"/>
      <c r="O36" s="17"/>
      <c r="P36" s="4"/>
      <c r="Q36" s="15"/>
      <c r="R36" s="8"/>
      <c r="S36" s="19"/>
      <c r="T36" s="17">
        <f t="shared" si="2"/>
        <v>0</v>
      </c>
      <c r="U36" s="23" t="str">
        <f t="shared" si="3"/>
        <v/>
      </c>
      <c r="V36" s="45"/>
      <c r="W36" s="45"/>
      <c r="X36" s="45"/>
      <c r="Y36" s="42">
        <f t="shared" si="4"/>
        <v>0</v>
      </c>
      <c r="Z36" s="6"/>
      <c r="AA36" s="31"/>
      <c r="AB36" s="6"/>
      <c r="AC36" s="7">
        <f t="shared" si="5"/>
        <v>0</v>
      </c>
      <c r="AD36" s="7">
        <f t="shared" si="8"/>
        <v>0</v>
      </c>
      <c r="AE36" s="9">
        <f t="shared" si="6"/>
        <v>0</v>
      </c>
      <c r="AF36" s="5"/>
      <c r="AG36" s="5"/>
      <c r="AH36" s="5"/>
      <c r="AI36" s="21" t="str">
        <f t="shared" si="7"/>
        <v/>
      </c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</row>
    <row r="37" spans="1:57" x14ac:dyDescent="0.35">
      <c r="A37" s="36"/>
      <c r="B37" s="33"/>
      <c r="C37" s="25"/>
      <c r="D37" s="25"/>
      <c r="E37" s="39"/>
      <c r="F37" s="4"/>
      <c r="G37" s="4"/>
      <c r="H37" s="4"/>
      <c r="I37" s="4"/>
      <c r="J37" s="4"/>
      <c r="K37" s="15"/>
      <c r="L37" s="8"/>
      <c r="M37" s="4"/>
      <c r="N37" s="19"/>
      <c r="O37" s="17"/>
      <c r="P37" s="4"/>
      <c r="Q37" s="15"/>
      <c r="R37" s="8"/>
      <c r="S37" s="19"/>
      <c r="T37" s="17">
        <f t="shared" si="2"/>
        <v>0</v>
      </c>
      <c r="U37" s="23" t="str">
        <f t="shared" si="3"/>
        <v/>
      </c>
      <c r="V37" s="45"/>
      <c r="W37" s="45"/>
      <c r="X37" s="45"/>
      <c r="Y37" s="42">
        <f t="shared" si="4"/>
        <v>0</v>
      </c>
      <c r="Z37" s="6"/>
      <c r="AA37" s="31"/>
      <c r="AB37" s="6"/>
      <c r="AC37" s="7">
        <f t="shared" si="5"/>
        <v>0</v>
      </c>
      <c r="AD37" s="7">
        <f t="shared" si="8"/>
        <v>0</v>
      </c>
      <c r="AE37" s="9">
        <f t="shared" si="6"/>
        <v>0</v>
      </c>
      <c r="AF37" s="5"/>
      <c r="AG37" s="5"/>
      <c r="AH37" s="5"/>
      <c r="AI37" s="21" t="str">
        <f t="shared" si="7"/>
        <v/>
      </c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</row>
    <row r="38" spans="1:57" x14ac:dyDescent="0.35">
      <c r="A38" s="36"/>
      <c r="B38" s="33"/>
      <c r="C38" s="25"/>
      <c r="D38" s="25"/>
      <c r="E38" s="39"/>
      <c r="F38" s="4"/>
      <c r="G38" s="4"/>
      <c r="H38" s="4"/>
      <c r="I38" s="4"/>
      <c r="J38" s="4"/>
      <c r="K38" s="15"/>
      <c r="L38" s="8"/>
      <c r="M38" s="4"/>
      <c r="N38" s="19"/>
      <c r="O38" s="17"/>
      <c r="P38" s="4"/>
      <c r="Q38" s="15"/>
      <c r="R38" s="8"/>
      <c r="S38" s="19"/>
      <c r="T38" s="17">
        <f t="shared" si="2"/>
        <v>0</v>
      </c>
      <c r="U38" s="23" t="str">
        <f t="shared" si="3"/>
        <v/>
      </c>
      <c r="V38" s="45">
        <v>5977</v>
      </c>
      <c r="W38" s="45"/>
      <c r="X38" s="45"/>
      <c r="Y38" s="42">
        <f t="shared" si="4"/>
        <v>0</v>
      </c>
      <c r="Z38" s="6"/>
      <c r="AA38" s="30"/>
      <c r="AB38" s="6"/>
      <c r="AC38" s="7">
        <f t="shared" si="5"/>
        <v>0</v>
      </c>
      <c r="AD38" s="7">
        <f t="shared" si="8"/>
        <v>0</v>
      </c>
      <c r="AE38" s="9">
        <f t="shared" si="6"/>
        <v>0</v>
      </c>
      <c r="AF38" s="5"/>
      <c r="AG38" s="5"/>
      <c r="AH38" s="5"/>
      <c r="AI38" s="21" t="str">
        <f t="shared" si="7"/>
        <v/>
      </c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</row>
    <row r="39" spans="1:57" x14ac:dyDescent="0.35">
      <c r="A39" s="36"/>
      <c r="B39" s="33"/>
      <c r="C39" s="25"/>
      <c r="D39" s="25"/>
      <c r="E39" s="39"/>
      <c r="F39" s="4"/>
      <c r="G39" s="4"/>
      <c r="H39" s="4"/>
      <c r="I39" s="4"/>
      <c r="J39" s="4"/>
      <c r="K39" s="15"/>
      <c r="L39" s="8"/>
      <c r="M39" s="4"/>
      <c r="N39" s="19"/>
      <c r="O39" s="17"/>
      <c r="P39" s="4"/>
      <c r="Q39" s="15"/>
      <c r="R39" s="8"/>
      <c r="S39" s="19"/>
      <c r="T39" s="17">
        <f t="shared" si="2"/>
        <v>0</v>
      </c>
      <c r="U39" s="23" t="str">
        <f t="shared" si="3"/>
        <v/>
      </c>
      <c r="V39" s="45"/>
      <c r="W39" s="45"/>
      <c r="X39" s="45"/>
      <c r="Y39" s="42">
        <f t="shared" si="4"/>
        <v>0</v>
      </c>
      <c r="Z39" s="6"/>
      <c r="AA39" s="30"/>
      <c r="AB39" s="6"/>
      <c r="AC39" s="7">
        <f t="shared" si="5"/>
        <v>0</v>
      </c>
      <c r="AD39" s="7">
        <f t="shared" si="8"/>
        <v>0</v>
      </c>
      <c r="AE39" s="9">
        <f t="shared" si="6"/>
        <v>0</v>
      </c>
      <c r="AF39" s="5"/>
      <c r="AG39" s="5"/>
      <c r="AH39" s="5"/>
      <c r="AI39" s="21" t="str">
        <f t="shared" si="7"/>
        <v/>
      </c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</row>
    <row r="40" spans="1:57" x14ac:dyDescent="0.35">
      <c r="A40" s="36"/>
      <c r="B40" s="33"/>
      <c r="C40" s="25"/>
      <c r="D40" s="25"/>
      <c r="E40" s="39"/>
      <c r="F40" s="4"/>
      <c r="G40" s="4"/>
      <c r="H40" s="4"/>
      <c r="I40" s="4"/>
      <c r="J40" s="4"/>
      <c r="K40" s="15"/>
      <c r="L40" s="8"/>
      <c r="M40" s="4"/>
      <c r="N40" s="19"/>
      <c r="O40" s="17"/>
      <c r="P40" s="4"/>
      <c r="Q40" s="15"/>
      <c r="R40" s="8"/>
      <c r="S40" s="19"/>
      <c r="T40" s="17">
        <f t="shared" si="2"/>
        <v>0</v>
      </c>
      <c r="U40" s="23" t="str">
        <f t="shared" si="3"/>
        <v/>
      </c>
      <c r="V40" s="45"/>
      <c r="W40" s="45"/>
      <c r="X40" s="45"/>
      <c r="Y40" s="42">
        <f t="shared" si="4"/>
        <v>0</v>
      </c>
      <c r="Z40" s="6"/>
      <c r="AA40" s="31"/>
      <c r="AB40" s="6"/>
      <c r="AC40" s="7">
        <f t="shared" si="5"/>
        <v>0</v>
      </c>
      <c r="AD40" s="7">
        <f t="shared" si="8"/>
        <v>0</v>
      </c>
      <c r="AE40" s="9">
        <f t="shared" si="6"/>
        <v>0</v>
      </c>
      <c r="AF40" s="5"/>
      <c r="AG40" s="5"/>
      <c r="AH40" s="5"/>
      <c r="AI40" s="21" t="str">
        <f t="shared" si="7"/>
        <v/>
      </c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</row>
    <row r="41" spans="1:57" x14ac:dyDescent="0.35">
      <c r="A41" s="36"/>
      <c r="B41" s="33"/>
      <c r="C41" s="25"/>
      <c r="D41" s="25"/>
      <c r="E41" s="39"/>
      <c r="F41" s="4"/>
      <c r="G41" s="4"/>
      <c r="H41" s="4"/>
      <c r="I41" s="4"/>
      <c r="J41" s="4"/>
      <c r="K41" s="15"/>
      <c r="L41" s="8"/>
      <c r="M41" s="4"/>
      <c r="N41" s="19"/>
      <c r="O41" s="17"/>
      <c r="P41" s="4"/>
      <c r="Q41" s="15"/>
      <c r="R41" s="8"/>
      <c r="S41" s="19"/>
      <c r="T41" s="17">
        <f t="shared" si="2"/>
        <v>0</v>
      </c>
      <c r="U41" s="23" t="str">
        <f t="shared" si="3"/>
        <v/>
      </c>
      <c r="V41" s="45">
        <v>8641</v>
      </c>
      <c r="W41" s="45"/>
      <c r="X41" s="45"/>
      <c r="Y41" s="42">
        <f t="shared" si="4"/>
        <v>0</v>
      </c>
      <c r="Z41" s="6"/>
      <c r="AA41" s="30"/>
      <c r="AB41" s="6"/>
      <c r="AC41" s="7">
        <f t="shared" si="5"/>
        <v>0</v>
      </c>
      <c r="AD41" s="7">
        <f t="shared" si="8"/>
        <v>0</v>
      </c>
      <c r="AE41" s="9">
        <f t="shared" si="6"/>
        <v>0</v>
      </c>
      <c r="AF41" s="5"/>
      <c r="AG41" s="5"/>
      <c r="AH41" s="5"/>
      <c r="AI41" s="21" t="str">
        <f t="shared" si="7"/>
        <v/>
      </c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</row>
    <row r="42" spans="1:57" x14ac:dyDescent="0.35">
      <c r="A42" s="36"/>
      <c r="B42" s="33"/>
      <c r="C42" s="25"/>
      <c r="D42" s="25"/>
      <c r="E42" s="39"/>
      <c r="F42" s="4"/>
      <c r="G42" s="4"/>
      <c r="H42" s="4"/>
      <c r="I42" s="4"/>
      <c r="J42" s="4"/>
      <c r="K42" s="15"/>
      <c r="L42" s="8"/>
      <c r="M42" s="4"/>
      <c r="N42" s="19"/>
      <c r="O42" s="17"/>
      <c r="P42" s="4"/>
      <c r="Q42" s="15"/>
      <c r="R42" s="8"/>
      <c r="S42" s="19"/>
      <c r="T42" s="17">
        <f t="shared" si="2"/>
        <v>0</v>
      </c>
      <c r="U42" s="23" t="str">
        <f t="shared" si="3"/>
        <v/>
      </c>
      <c r="V42" s="45"/>
      <c r="W42" s="45"/>
      <c r="X42" s="45"/>
      <c r="Y42" s="42">
        <f t="shared" si="4"/>
        <v>0</v>
      </c>
      <c r="Z42" s="6"/>
      <c r="AA42" s="30"/>
      <c r="AB42" s="6"/>
      <c r="AC42" s="7">
        <f t="shared" si="5"/>
        <v>0</v>
      </c>
      <c r="AD42" s="7">
        <f t="shared" si="8"/>
        <v>0</v>
      </c>
      <c r="AE42" s="9">
        <f t="shared" si="6"/>
        <v>0</v>
      </c>
      <c r="AF42" s="5"/>
      <c r="AG42" s="5"/>
      <c r="AH42" s="5"/>
      <c r="AI42" s="21" t="str">
        <f t="shared" si="7"/>
        <v/>
      </c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</row>
    <row r="43" spans="1:57" x14ac:dyDescent="0.35">
      <c r="A43" s="36"/>
      <c r="B43" s="33"/>
      <c r="C43" s="25"/>
      <c r="D43" s="25"/>
      <c r="E43" s="39"/>
      <c r="F43" s="4"/>
      <c r="G43" s="4"/>
      <c r="H43" s="4"/>
      <c r="I43" s="4"/>
      <c r="J43" s="4"/>
      <c r="K43" s="15"/>
      <c r="L43" s="8"/>
      <c r="M43" s="4"/>
      <c r="N43" s="19"/>
      <c r="O43" s="17"/>
      <c r="P43" s="4"/>
      <c r="Q43" s="15"/>
      <c r="R43" s="8"/>
      <c r="S43" s="19"/>
      <c r="T43" s="17">
        <f t="shared" si="2"/>
        <v>0</v>
      </c>
      <c r="U43" s="23" t="str">
        <f t="shared" si="3"/>
        <v/>
      </c>
      <c r="V43" s="45">
        <v>8842</v>
      </c>
      <c r="W43" s="45"/>
      <c r="X43" s="45"/>
      <c r="Y43" s="42">
        <f t="shared" si="4"/>
        <v>0</v>
      </c>
      <c r="Z43" s="6"/>
      <c r="AA43" s="30"/>
      <c r="AB43" s="6"/>
      <c r="AC43" s="7">
        <f t="shared" si="5"/>
        <v>0</v>
      </c>
      <c r="AD43" s="7">
        <f t="shared" si="8"/>
        <v>0</v>
      </c>
      <c r="AE43" s="9">
        <f t="shared" si="6"/>
        <v>0</v>
      </c>
      <c r="AF43" s="5"/>
      <c r="AG43" s="5"/>
      <c r="AH43" s="5"/>
      <c r="AI43" s="21" t="str">
        <f t="shared" si="7"/>
        <v/>
      </c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</row>
    <row r="44" spans="1:57" x14ac:dyDescent="0.35">
      <c r="A44" s="36"/>
      <c r="B44" s="33"/>
      <c r="C44" s="25"/>
      <c r="D44" s="25"/>
      <c r="E44" s="39"/>
      <c r="F44" s="4"/>
      <c r="G44" s="4"/>
      <c r="H44" s="4"/>
      <c r="I44" s="4"/>
      <c r="J44" s="4"/>
      <c r="K44" s="15"/>
      <c r="L44" s="8"/>
      <c r="M44" s="4"/>
      <c r="N44" s="19"/>
      <c r="O44" s="17"/>
      <c r="P44" s="4"/>
      <c r="Q44" s="15"/>
      <c r="R44" s="8"/>
      <c r="S44" s="19"/>
      <c r="T44" s="17">
        <f t="shared" si="2"/>
        <v>0</v>
      </c>
      <c r="U44" s="23" t="str">
        <f t="shared" si="3"/>
        <v/>
      </c>
      <c r="V44" s="45"/>
      <c r="W44" s="45"/>
      <c r="X44" s="45"/>
      <c r="Y44" s="42">
        <f t="shared" si="4"/>
        <v>0</v>
      </c>
      <c r="Z44" s="6"/>
      <c r="AA44" s="30"/>
      <c r="AB44" s="6"/>
      <c r="AC44" s="7">
        <f t="shared" si="5"/>
        <v>0</v>
      </c>
      <c r="AD44" s="7">
        <f t="shared" si="8"/>
        <v>0</v>
      </c>
      <c r="AE44" s="9">
        <f t="shared" si="6"/>
        <v>0</v>
      </c>
      <c r="AF44" s="5"/>
      <c r="AG44" s="5"/>
      <c r="AH44" s="5"/>
      <c r="AI44" s="21" t="str">
        <f t="shared" si="7"/>
        <v/>
      </c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</row>
    <row r="45" spans="1:57" x14ac:dyDescent="0.35">
      <c r="A45" s="36"/>
      <c r="B45" s="33"/>
      <c r="C45" s="25"/>
      <c r="D45" s="25"/>
      <c r="E45" s="39"/>
      <c r="F45" s="4"/>
      <c r="G45" s="4"/>
      <c r="H45" s="4"/>
      <c r="I45" s="4"/>
      <c r="J45" s="4"/>
      <c r="K45" s="15"/>
      <c r="L45" s="8"/>
      <c r="M45" s="4"/>
      <c r="N45" s="19"/>
      <c r="O45" s="17"/>
      <c r="P45" s="4"/>
      <c r="Q45" s="15"/>
      <c r="R45" s="8"/>
      <c r="S45" s="19"/>
      <c r="T45" s="17">
        <f t="shared" si="2"/>
        <v>0</v>
      </c>
      <c r="U45" s="23" t="str">
        <f t="shared" si="3"/>
        <v/>
      </c>
      <c r="V45" s="45"/>
      <c r="W45" s="45"/>
      <c r="X45" s="45"/>
      <c r="Y45" s="42">
        <f t="shared" si="4"/>
        <v>0</v>
      </c>
      <c r="Z45" s="6"/>
      <c r="AA45" s="30"/>
      <c r="AB45" s="6"/>
      <c r="AC45" s="7">
        <f t="shared" si="5"/>
        <v>0</v>
      </c>
      <c r="AD45" s="7">
        <f t="shared" si="8"/>
        <v>0</v>
      </c>
      <c r="AE45" s="9">
        <f t="shared" si="6"/>
        <v>0</v>
      </c>
      <c r="AF45" s="5"/>
      <c r="AG45" s="5"/>
      <c r="AH45" s="5"/>
      <c r="AI45" s="21" t="str">
        <f t="shared" si="7"/>
        <v/>
      </c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</row>
    <row r="46" spans="1:57" x14ac:dyDescent="0.35">
      <c r="A46" s="36"/>
      <c r="B46" s="33"/>
      <c r="C46" s="25"/>
      <c r="D46" s="25"/>
      <c r="E46" s="39"/>
      <c r="F46" s="4"/>
      <c r="G46" s="4"/>
      <c r="H46" s="4"/>
      <c r="I46" s="4"/>
      <c r="J46" s="4"/>
      <c r="K46" s="15"/>
      <c r="L46" s="8"/>
      <c r="M46" s="4"/>
      <c r="N46" s="19"/>
      <c r="O46" s="17"/>
      <c r="P46" s="4"/>
      <c r="Q46" s="15"/>
      <c r="R46" s="8"/>
      <c r="S46" s="19"/>
      <c r="T46" s="17">
        <f t="shared" si="2"/>
        <v>0</v>
      </c>
      <c r="U46" s="23" t="str">
        <f t="shared" si="3"/>
        <v/>
      </c>
      <c r="V46" s="45"/>
      <c r="W46" s="45"/>
      <c r="X46" s="45"/>
      <c r="Y46" s="42">
        <f t="shared" si="4"/>
        <v>0</v>
      </c>
      <c r="Z46" s="6"/>
      <c r="AA46" s="30"/>
      <c r="AB46" s="6"/>
      <c r="AC46" s="7">
        <f t="shared" si="5"/>
        <v>0</v>
      </c>
      <c r="AD46" s="7">
        <f t="shared" si="8"/>
        <v>0</v>
      </c>
      <c r="AE46" s="9">
        <f t="shared" si="6"/>
        <v>0</v>
      </c>
      <c r="AF46" s="5"/>
      <c r="AG46" s="5"/>
      <c r="AH46" s="5"/>
      <c r="AI46" s="21" t="str">
        <f t="shared" si="7"/>
        <v/>
      </c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</row>
    <row r="47" spans="1:57" x14ac:dyDescent="0.35">
      <c r="A47" s="36"/>
      <c r="B47" s="33"/>
      <c r="C47" s="25"/>
      <c r="D47" s="25"/>
      <c r="E47" s="39"/>
      <c r="F47" s="4"/>
      <c r="G47" s="4"/>
      <c r="H47" s="4"/>
      <c r="I47" s="4"/>
      <c r="J47" s="4"/>
      <c r="K47" s="15"/>
      <c r="L47" s="8"/>
      <c r="M47" s="4"/>
      <c r="N47" s="19"/>
      <c r="O47" s="17"/>
      <c r="P47" s="4"/>
      <c r="Q47" s="15"/>
      <c r="R47" s="8"/>
      <c r="S47" s="19"/>
      <c r="T47" s="17">
        <f t="shared" si="2"/>
        <v>0</v>
      </c>
      <c r="U47" s="23" t="str">
        <f t="shared" si="3"/>
        <v/>
      </c>
      <c r="V47" s="45"/>
      <c r="W47" s="45"/>
      <c r="X47" s="45"/>
      <c r="Y47" s="42">
        <f t="shared" si="4"/>
        <v>0</v>
      </c>
      <c r="Z47" s="6"/>
      <c r="AA47" s="30"/>
      <c r="AB47" s="6"/>
      <c r="AC47" s="7">
        <f t="shared" si="5"/>
        <v>0</v>
      </c>
      <c r="AD47" s="7">
        <f t="shared" si="8"/>
        <v>0</v>
      </c>
      <c r="AE47" s="9">
        <f t="shared" si="6"/>
        <v>0</v>
      </c>
      <c r="AF47" s="5"/>
      <c r="AG47" s="5"/>
      <c r="AH47" s="5"/>
      <c r="AI47" s="21" t="str">
        <f t="shared" si="7"/>
        <v/>
      </c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</row>
    <row r="48" spans="1:57" x14ac:dyDescent="0.35">
      <c r="A48" s="36"/>
      <c r="B48" s="33"/>
      <c r="C48" s="25"/>
      <c r="D48" s="25"/>
      <c r="E48" s="39"/>
      <c r="F48" s="4"/>
      <c r="G48" s="4"/>
      <c r="H48" s="4"/>
      <c r="I48" s="4"/>
      <c r="J48" s="4"/>
      <c r="K48" s="15"/>
      <c r="L48" s="8"/>
      <c r="M48" s="4"/>
      <c r="N48" s="19"/>
      <c r="O48" s="17"/>
      <c r="P48" s="4"/>
      <c r="Q48" s="15"/>
      <c r="R48" s="8"/>
      <c r="S48" s="19"/>
      <c r="T48" s="17">
        <f t="shared" si="2"/>
        <v>0</v>
      </c>
      <c r="U48" s="23" t="str">
        <f t="shared" si="3"/>
        <v/>
      </c>
      <c r="V48" s="45"/>
      <c r="W48" s="45"/>
      <c r="X48" s="45"/>
      <c r="Y48" s="42">
        <f t="shared" si="4"/>
        <v>0</v>
      </c>
      <c r="Z48" s="6"/>
      <c r="AA48" s="30"/>
      <c r="AB48" s="6"/>
      <c r="AC48" s="7">
        <f t="shared" si="5"/>
        <v>0</v>
      </c>
      <c r="AD48" s="7">
        <f t="shared" si="8"/>
        <v>0</v>
      </c>
      <c r="AE48" s="9">
        <f t="shared" si="6"/>
        <v>0</v>
      </c>
      <c r="AF48" s="5"/>
      <c r="AG48" s="5"/>
      <c r="AH48" s="5"/>
      <c r="AI48" s="21" t="str">
        <f t="shared" si="7"/>
        <v/>
      </c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</row>
    <row r="49" spans="1:57" x14ac:dyDescent="0.35">
      <c r="A49" s="36"/>
      <c r="B49" s="33"/>
      <c r="C49" s="25"/>
      <c r="D49" s="25"/>
      <c r="E49" s="39"/>
      <c r="F49" s="4"/>
      <c r="G49" s="4"/>
      <c r="H49" s="4"/>
      <c r="I49" s="4"/>
      <c r="J49" s="4"/>
      <c r="K49" s="15"/>
      <c r="L49" s="8"/>
      <c r="M49" s="4"/>
      <c r="N49" s="19"/>
      <c r="O49" s="17"/>
      <c r="P49" s="4"/>
      <c r="Q49" s="15"/>
      <c r="R49" s="8"/>
      <c r="S49" s="19"/>
      <c r="T49" s="17">
        <f t="shared" si="2"/>
        <v>0</v>
      </c>
      <c r="U49" s="23" t="str">
        <f t="shared" si="3"/>
        <v/>
      </c>
      <c r="V49" s="45"/>
      <c r="W49" s="45"/>
      <c r="X49" s="45"/>
      <c r="Y49" s="42">
        <f t="shared" si="4"/>
        <v>0</v>
      </c>
      <c r="Z49" s="6"/>
      <c r="AA49" s="30"/>
      <c r="AB49" s="6"/>
      <c r="AC49" s="7">
        <f t="shared" si="5"/>
        <v>0</v>
      </c>
      <c r="AD49" s="7">
        <f t="shared" si="8"/>
        <v>0</v>
      </c>
      <c r="AE49" s="9">
        <f t="shared" si="6"/>
        <v>0</v>
      </c>
      <c r="AF49" s="5"/>
      <c r="AG49" s="5"/>
      <c r="AH49" s="5"/>
      <c r="AI49" s="21" t="str">
        <f t="shared" si="7"/>
        <v/>
      </c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</row>
    <row r="50" spans="1:57" x14ac:dyDescent="0.35">
      <c r="A50" s="36"/>
      <c r="B50" s="33"/>
      <c r="C50" s="25"/>
      <c r="D50" s="25"/>
      <c r="E50" s="39"/>
      <c r="F50" s="4"/>
      <c r="G50" s="4"/>
      <c r="H50" s="4"/>
      <c r="I50" s="4"/>
      <c r="J50" s="4"/>
      <c r="K50" s="15"/>
      <c r="L50" s="8"/>
      <c r="M50" s="4"/>
      <c r="N50" s="19"/>
      <c r="O50" s="17"/>
      <c r="P50" s="4"/>
      <c r="Q50" s="15"/>
      <c r="R50" s="8"/>
      <c r="S50" s="19"/>
      <c r="T50" s="17">
        <f t="shared" si="2"/>
        <v>0</v>
      </c>
      <c r="U50" s="23" t="str">
        <f t="shared" si="3"/>
        <v/>
      </c>
      <c r="V50" s="45">
        <v>3995</v>
      </c>
      <c r="W50" s="45"/>
      <c r="X50" s="45"/>
      <c r="Y50" s="42">
        <f t="shared" si="4"/>
        <v>0</v>
      </c>
      <c r="Z50" s="6"/>
      <c r="AA50" s="30"/>
      <c r="AB50" s="6"/>
      <c r="AC50" s="7">
        <f t="shared" si="5"/>
        <v>0</v>
      </c>
      <c r="AD50" s="7">
        <f t="shared" si="8"/>
        <v>0</v>
      </c>
      <c r="AE50" s="9">
        <f t="shared" si="6"/>
        <v>0</v>
      </c>
      <c r="AF50" s="5"/>
      <c r="AG50" s="5"/>
      <c r="AH50" s="5"/>
      <c r="AI50" s="21" t="str">
        <f t="shared" si="7"/>
        <v/>
      </c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</row>
    <row r="51" spans="1:57" x14ac:dyDescent="0.35">
      <c r="A51" s="36"/>
      <c r="B51" s="33"/>
      <c r="C51" s="25"/>
      <c r="D51" s="25"/>
      <c r="E51" s="39"/>
      <c r="F51" s="4"/>
      <c r="G51" s="4"/>
      <c r="H51" s="4"/>
      <c r="I51" s="4"/>
      <c r="J51" s="4"/>
      <c r="K51" s="15"/>
      <c r="L51" s="8"/>
      <c r="M51" s="4"/>
      <c r="N51" s="19"/>
      <c r="O51" s="17"/>
      <c r="P51" s="4"/>
      <c r="Q51" s="15"/>
      <c r="R51" s="8"/>
      <c r="S51" s="19"/>
      <c r="T51" s="17">
        <f t="shared" si="2"/>
        <v>0</v>
      </c>
      <c r="U51" s="23" t="str">
        <f t="shared" si="3"/>
        <v/>
      </c>
      <c r="V51" s="45"/>
      <c r="W51" s="45"/>
      <c r="X51" s="45"/>
      <c r="Y51" s="42">
        <f t="shared" si="4"/>
        <v>0</v>
      </c>
      <c r="Z51" s="6"/>
      <c r="AA51" s="30"/>
      <c r="AB51" s="6"/>
      <c r="AC51" s="7">
        <f t="shared" si="5"/>
        <v>0</v>
      </c>
      <c r="AD51" s="7">
        <f t="shared" si="8"/>
        <v>0</v>
      </c>
      <c r="AE51" s="9">
        <f t="shared" si="6"/>
        <v>0</v>
      </c>
      <c r="AF51" s="5"/>
      <c r="AG51" s="5"/>
      <c r="AH51" s="5"/>
      <c r="AI51" s="21" t="str">
        <f t="shared" si="7"/>
        <v/>
      </c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</row>
    <row r="52" spans="1:57" x14ac:dyDescent="0.35">
      <c r="A52" s="36"/>
      <c r="B52" s="33"/>
      <c r="C52" s="25"/>
      <c r="D52" s="25"/>
      <c r="E52" s="39"/>
      <c r="F52" s="4"/>
      <c r="G52" s="4"/>
      <c r="H52" s="4"/>
      <c r="I52" s="4"/>
      <c r="J52" s="4"/>
      <c r="K52" s="15"/>
      <c r="L52" s="8"/>
      <c r="M52" s="4"/>
      <c r="N52" s="19"/>
      <c r="O52" s="17"/>
      <c r="P52" s="4"/>
      <c r="Q52" s="15"/>
      <c r="R52" s="8"/>
      <c r="S52" s="19"/>
      <c r="T52" s="17">
        <f t="shared" si="2"/>
        <v>0</v>
      </c>
      <c r="U52" s="23" t="str">
        <f t="shared" si="3"/>
        <v/>
      </c>
      <c r="V52" s="45"/>
      <c r="W52" s="45"/>
      <c r="X52" s="45"/>
      <c r="Y52" s="42">
        <f t="shared" si="4"/>
        <v>0</v>
      </c>
      <c r="Z52" s="6"/>
      <c r="AA52" s="30"/>
      <c r="AB52" s="6"/>
      <c r="AC52" s="7">
        <f t="shared" si="5"/>
        <v>0</v>
      </c>
      <c r="AD52" s="7">
        <f t="shared" si="8"/>
        <v>0</v>
      </c>
      <c r="AE52" s="9">
        <f t="shared" si="6"/>
        <v>0</v>
      </c>
      <c r="AF52" s="5"/>
      <c r="AG52" s="5"/>
      <c r="AH52" s="5"/>
      <c r="AI52" s="21" t="str">
        <f t="shared" si="7"/>
        <v/>
      </c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</row>
    <row r="53" spans="1:57" x14ac:dyDescent="0.35">
      <c r="A53" s="36"/>
      <c r="B53" s="33"/>
      <c r="C53" s="25"/>
      <c r="D53" s="25"/>
      <c r="E53" s="39"/>
      <c r="F53" s="4"/>
      <c r="G53" s="4"/>
      <c r="H53" s="4"/>
      <c r="I53" s="4"/>
      <c r="J53" s="4"/>
      <c r="K53" s="15"/>
      <c r="L53" s="8"/>
      <c r="M53" s="4"/>
      <c r="N53" s="19"/>
      <c r="O53" s="17"/>
      <c r="P53" s="4"/>
      <c r="Q53" s="15"/>
      <c r="R53" s="8"/>
      <c r="S53" s="19"/>
      <c r="T53" s="17">
        <f t="shared" si="2"/>
        <v>0</v>
      </c>
      <c r="U53" s="23" t="str">
        <f t="shared" si="3"/>
        <v/>
      </c>
      <c r="V53" s="45">
        <v>6865</v>
      </c>
      <c r="W53" s="45"/>
      <c r="X53" s="45"/>
      <c r="Y53" s="42">
        <f t="shared" si="4"/>
        <v>0</v>
      </c>
      <c r="Z53" s="6"/>
      <c r="AA53" s="30"/>
      <c r="AB53" s="6"/>
      <c r="AC53" s="7">
        <f t="shared" si="5"/>
        <v>0</v>
      </c>
      <c r="AD53" s="7">
        <f t="shared" si="8"/>
        <v>0</v>
      </c>
      <c r="AE53" s="9">
        <f t="shared" si="6"/>
        <v>0</v>
      </c>
      <c r="AF53" s="5"/>
      <c r="AG53" s="5"/>
      <c r="AH53" s="5"/>
      <c r="AI53" s="21" t="str">
        <f t="shared" si="7"/>
        <v/>
      </c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</row>
    <row r="54" spans="1:57" x14ac:dyDescent="0.35">
      <c r="A54" s="36"/>
      <c r="B54" s="33"/>
      <c r="C54" s="25"/>
      <c r="D54" s="25"/>
      <c r="E54" s="39"/>
      <c r="F54" s="4"/>
      <c r="G54" s="4"/>
      <c r="H54" s="4"/>
      <c r="I54" s="4"/>
      <c r="J54" s="4"/>
      <c r="K54" s="15"/>
      <c r="L54" s="8"/>
      <c r="M54" s="4"/>
      <c r="N54" s="19"/>
      <c r="O54" s="17"/>
      <c r="P54" s="4"/>
      <c r="Q54" s="15"/>
      <c r="R54" s="8"/>
      <c r="S54" s="19"/>
      <c r="T54" s="17">
        <f t="shared" si="2"/>
        <v>0</v>
      </c>
      <c r="U54" s="23" t="str">
        <f t="shared" si="3"/>
        <v/>
      </c>
      <c r="V54" s="45"/>
      <c r="W54" s="45"/>
      <c r="X54" s="45"/>
      <c r="Y54" s="42">
        <f t="shared" si="4"/>
        <v>0</v>
      </c>
      <c r="Z54" s="6"/>
      <c r="AA54" s="30"/>
      <c r="AB54" s="6"/>
      <c r="AC54" s="7">
        <f t="shared" si="5"/>
        <v>0</v>
      </c>
      <c r="AD54" s="7">
        <f t="shared" si="8"/>
        <v>0</v>
      </c>
      <c r="AE54" s="9">
        <f t="shared" si="6"/>
        <v>0</v>
      </c>
      <c r="AF54" s="5"/>
      <c r="AG54" s="5"/>
      <c r="AH54" s="5"/>
      <c r="AI54" s="21" t="str">
        <f t="shared" si="7"/>
        <v/>
      </c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</row>
    <row r="55" spans="1:57" x14ac:dyDescent="0.35">
      <c r="A55" s="36"/>
      <c r="B55" s="33"/>
      <c r="C55" s="25"/>
      <c r="D55" s="25"/>
      <c r="E55" s="39"/>
      <c r="F55" s="4"/>
      <c r="G55" s="4"/>
      <c r="H55" s="4"/>
      <c r="I55" s="4"/>
      <c r="J55" s="4"/>
      <c r="K55" s="15"/>
      <c r="L55" s="8"/>
      <c r="M55" s="4"/>
      <c r="N55" s="19"/>
      <c r="O55" s="17"/>
      <c r="P55" s="4"/>
      <c r="Q55" s="15"/>
      <c r="R55" s="8"/>
      <c r="S55" s="19"/>
      <c r="T55" s="17">
        <f t="shared" si="2"/>
        <v>0</v>
      </c>
      <c r="U55" s="23" t="str">
        <f t="shared" si="3"/>
        <v/>
      </c>
      <c r="V55" s="45"/>
      <c r="W55" s="45"/>
      <c r="X55" s="45"/>
      <c r="Y55" s="42">
        <f t="shared" si="4"/>
        <v>0</v>
      </c>
      <c r="Z55" s="6"/>
      <c r="AA55" s="31"/>
      <c r="AB55" s="6"/>
      <c r="AC55" s="7">
        <f t="shared" si="5"/>
        <v>0</v>
      </c>
      <c r="AD55" s="7">
        <f t="shared" si="8"/>
        <v>0</v>
      </c>
      <c r="AE55" s="9">
        <f t="shared" si="6"/>
        <v>0</v>
      </c>
      <c r="AF55" s="5"/>
      <c r="AG55" s="5"/>
      <c r="AH55" s="5"/>
      <c r="AI55" s="21" t="str">
        <f t="shared" si="7"/>
        <v/>
      </c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</row>
    <row r="56" spans="1:57" x14ac:dyDescent="0.35">
      <c r="A56" s="36"/>
      <c r="B56" s="33"/>
      <c r="C56" s="25"/>
      <c r="D56" s="29"/>
      <c r="E56" s="39"/>
      <c r="F56" s="4"/>
      <c r="G56" s="4"/>
      <c r="H56" s="4"/>
      <c r="I56" s="4"/>
      <c r="J56" s="4"/>
      <c r="K56" s="15"/>
      <c r="L56" s="8"/>
      <c r="M56" s="4"/>
      <c r="N56" s="19"/>
      <c r="O56" s="17"/>
      <c r="P56" s="4"/>
      <c r="Q56" s="15"/>
      <c r="R56" s="8"/>
      <c r="S56" s="19"/>
      <c r="T56" s="17">
        <f t="shared" si="2"/>
        <v>0</v>
      </c>
      <c r="U56" s="23" t="str">
        <f t="shared" si="3"/>
        <v/>
      </c>
      <c r="V56" s="45"/>
      <c r="W56" s="45"/>
      <c r="X56" s="45"/>
      <c r="Y56" s="42">
        <f t="shared" si="4"/>
        <v>0</v>
      </c>
      <c r="Z56" s="6"/>
      <c r="AA56" s="30"/>
      <c r="AB56" s="6"/>
      <c r="AC56" s="7">
        <f t="shared" si="5"/>
        <v>0</v>
      </c>
      <c r="AD56" s="7">
        <f t="shared" si="8"/>
        <v>0</v>
      </c>
      <c r="AE56" s="9">
        <f t="shared" si="6"/>
        <v>0</v>
      </c>
      <c r="AF56" s="5"/>
      <c r="AG56" s="5"/>
      <c r="AH56" s="5"/>
      <c r="AI56" s="21" t="str">
        <f t="shared" si="7"/>
        <v/>
      </c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</row>
    <row r="57" spans="1:57" x14ac:dyDescent="0.35">
      <c r="A57" s="36"/>
      <c r="B57" s="33"/>
      <c r="C57" s="25"/>
      <c r="D57" s="29"/>
      <c r="E57" s="39"/>
      <c r="F57" s="4"/>
      <c r="G57" s="4"/>
      <c r="H57" s="4"/>
      <c r="I57" s="4"/>
      <c r="J57" s="4"/>
      <c r="K57" s="15"/>
      <c r="L57" s="8"/>
      <c r="M57" s="4"/>
      <c r="N57" s="19"/>
      <c r="O57" s="17"/>
      <c r="P57" s="4"/>
      <c r="Q57" s="15"/>
      <c r="R57" s="8"/>
      <c r="S57" s="19"/>
      <c r="T57" s="17">
        <f t="shared" si="2"/>
        <v>0</v>
      </c>
      <c r="U57" s="23" t="str">
        <f t="shared" si="3"/>
        <v/>
      </c>
      <c r="V57" s="45"/>
      <c r="W57" s="45"/>
      <c r="X57" s="45"/>
      <c r="Y57" s="42">
        <f t="shared" si="4"/>
        <v>0</v>
      </c>
      <c r="Z57" s="6"/>
      <c r="AA57" s="30"/>
      <c r="AB57" s="6"/>
      <c r="AC57" s="7">
        <f t="shared" si="5"/>
        <v>0</v>
      </c>
      <c r="AD57" s="7">
        <f t="shared" si="8"/>
        <v>0</v>
      </c>
      <c r="AE57" s="9">
        <f t="shared" si="6"/>
        <v>0</v>
      </c>
      <c r="AF57" s="5"/>
      <c r="AG57" s="5"/>
      <c r="AH57" s="5"/>
      <c r="AI57" s="21" t="str">
        <f t="shared" si="7"/>
        <v/>
      </c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</row>
    <row r="58" spans="1:57" x14ac:dyDescent="0.35">
      <c r="A58" s="36"/>
      <c r="B58" s="33"/>
      <c r="C58" s="25"/>
      <c r="D58" s="29"/>
      <c r="E58" s="39"/>
      <c r="F58" s="4"/>
      <c r="G58" s="4"/>
      <c r="H58" s="4"/>
      <c r="I58" s="4"/>
      <c r="J58" s="4"/>
      <c r="K58" s="15"/>
      <c r="L58" s="8"/>
      <c r="M58" s="4"/>
      <c r="N58" s="19"/>
      <c r="O58" s="17"/>
      <c r="P58" s="4"/>
      <c r="Q58" s="15"/>
      <c r="R58" s="8"/>
      <c r="S58" s="19"/>
      <c r="T58" s="17">
        <f t="shared" si="2"/>
        <v>0</v>
      </c>
      <c r="U58" s="23" t="str">
        <f t="shared" si="3"/>
        <v/>
      </c>
      <c r="V58" s="45"/>
      <c r="W58" s="45"/>
      <c r="X58" s="45"/>
      <c r="Y58" s="42">
        <f t="shared" si="4"/>
        <v>0</v>
      </c>
      <c r="Z58" s="6"/>
      <c r="AA58" s="30"/>
      <c r="AB58" s="6"/>
      <c r="AC58" s="7">
        <f t="shared" si="5"/>
        <v>0</v>
      </c>
      <c r="AD58" s="7">
        <f t="shared" si="8"/>
        <v>0</v>
      </c>
      <c r="AE58" s="9">
        <f t="shared" si="6"/>
        <v>0</v>
      </c>
      <c r="AF58" s="5"/>
      <c r="AG58" s="5"/>
      <c r="AH58" s="5"/>
      <c r="AI58" s="21" t="str">
        <f t="shared" si="7"/>
        <v/>
      </c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</row>
    <row r="59" spans="1:57" x14ac:dyDescent="0.35">
      <c r="A59" s="36"/>
      <c r="B59" s="33"/>
      <c r="C59" s="26"/>
      <c r="D59" s="26"/>
      <c r="E59" s="39"/>
      <c r="F59" s="4"/>
      <c r="G59" s="4"/>
      <c r="H59" s="4"/>
      <c r="I59" s="4"/>
      <c r="J59" s="4"/>
      <c r="K59" s="15"/>
      <c r="L59" s="8"/>
      <c r="M59" s="4"/>
      <c r="N59" s="19"/>
      <c r="O59" s="17"/>
      <c r="P59" s="4"/>
      <c r="Q59" s="15"/>
      <c r="R59" s="8"/>
      <c r="S59" s="19"/>
      <c r="T59" s="17">
        <f t="shared" si="2"/>
        <v>0</v>
      </c>
      <c r="U59" s="23" t="str">
        <f t="shared" si="3"/>
        <v/>
      </c>
      <c r="V59" s="45"/>
      <c r="W59" s="45"/>
      <c r="X59" s="45"/>
      <c r="Y59" s="42">
        <f t="shared" si="4"/>
        <v>0</v>
      </c>
      <c r="Z59" s="6"/>
      <c r="AA59" s="33"/>
      <c r="AB59" s="6"/>
      <c r="AC59" s="7">
        <f t="shared" si="5"/>
        <v>0</v>
      </c>
      <c r="AD59" s="7">
        <f t="shared" si="8"/>
        <v>0</v>
      </c>
      <c r="AE59" s="9">
        <f t="shared" si="6"/>
        <v>0</v>
      </c>
      <c r="AF59" s="5"/>
      <c r="AG59" s="5"/>
      <c r="AH59" s="5"/>
      <c r="AI59" s="21" t="str">
        <f t="shared" si="7"/>
        <v/>
      </c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</row>
    <row r="60" spans="1:57" x14ac:dyDescent="0.35">
      <c r="A60" s="36"/>
      <c r="B60" s="33"/>
      <c r="C60" s="26"/>
      <c r="D60" s="26"/>
      <c r="E60" s="39"/>
      <c r="F60" s="4"/>
      <c r="G60" s="4"/>
      <c r="H60" s="4"/>
      <c r="I60" s="4"/>
      <c r="J60" s="4"/>
      <c r="K60" s="15"/>
      <c r="L60" s="8"/>
      <c r="M60" s="4"/>
      <c r="N60" s="19"/>
      <c r="O60" s="17"/>
      <c r="P60" s="4"/>
      <c r="Q60" s="15"/>
      <c r="R60" s="8"/>
      <c r="S60" s="19"/>
      <c r="T60" s="17">
        <f t="shared" si="2"/>
        <v>0</v>
      </c>
      <c r="U60" s="23" t="str">
        <f t="shared" si="3"/>
        <v/>
      </c>
      <c r="V60" s="45"/>
      <c r="W60" s="45"/>
      <c r="X60" s="45"/>
      <c r="Y60" s="42">
        <f t="shared" si="4"/>
        <v>0</v>
      </c>
      <c r="Z60" s="6"/>
      <c r="AA60" s="33"/>
      <c r="AB60" s="6"/>
      <c r="AC60" s="7">
        <f t="shared" si="5"/>
        <v>0</v>
      </c>
      <c r="AD60" s="7">
        <f t="shared" si="8"/>
        <v>0</v>
      </c>
      <c r="AE60" s="9">
        <f t="shared" si="6"/>
        <v>0</v>
      </c>
      <c r="AF60" s="5"/>
      <c r="AG60" s="5"/>
      <c r="AH60" s="5"/>
      <c r="AI60" s="21" t="str">
        <f t="shared" si="7"/>
        <v/>
      </c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</row>
    <row r="61" spans="1:57" x14ac:dyDescent="0.35">
      <c r="A61" s="36"/>
      <c r="B61" s="33"/>
      <c r="C61" s="26"/>
      <c r="D61" s="26"/>
      <c r="E61" s="39"/>
      <c r="F61" s="4"/>
      <c r="G61" s="4"/>
      <c r="H61" s="4"/>
      <c r="I61" s="4"/>
      <c r="J61" s="4"/>
      <c r="K61" s="15"/>
      <c r="L61" s="8"/>
      <c r="M61" s="4"/>
      <c r="N61" s="19"/>
      <c r="O61" s="17"/>
      <c r="P61" s="4"/>
      <c r="Q61" s="15"/>
      <c r="R61" s="8"/>
      <c r="S61" s="19"/>
      <c r="T61" s="17">
        <f t="shared" si="2"/>
        <v>0</v>
      </c>
      <c r="U61" s="23" t="str">
        <f t="shared" si="3"/>
        <v/>
      </c>
      <c r="V61" s="45"/>
      <c r="W61" s="45"/>
      <c r="X61" s="45"/>
      <c r="Y61" s="42">
        <f t="shared" si="4"/>
        <v>0</v>
      </c>
      <c r="Z61" s="6"/>
      <c r="AA61" s="33"/>
      <c r="AB61" s="6"/>
      <c r="AC61" s="7">
        <f t="shared" si="5"/>
        <v>0</v>
      </c>
      <c r="AD61" s="7">
        <f t="shared" si="8"/>
        <v>0</v>
      </c>
      <c r="AE61" s="9">
        <f t="shared" si="6"/>
        <v>0</v>
      </c>
      <c r="AF61" s="5"/>
      <c r="AG61" s="5"/>
      <c r="AH61" s="5"/>
      <c r="AI61" s="21" t="str">
        <f t="shared" si="7"/>
        <v/>
      </c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</row>
    <row r="62" spans="1:57" x14ac:dyDescent="0.35">
      <c r="A62" s="36"/>
      <c r="B62" s="33"/>
      <c r="C62" s="26"/>
      <c r="D62" s="26"/>
      <c r="E62" s="39"/>
      <c r="F62" s="4"/>
      <c r="G62" s="4"/>
      <c r="H62" s="4"/>
      <c r="I62" s="4"/>
      <c r="J62" s="4"/>
      <c r="K62" s="15"/>
      <c r="L62" s="8"/>
      <c r="M62" s="4"/>
      <c r="N62" s="19"/>
      <c r="O62" s="17"/>
      <c r="P62" s="4"/>
      <c r="Q62" s="15"/>
      <c r="R62" s="8"/>
      <c r="S62" s="19"/>
      <c r="T62" s="17">
        <f t="shared" si="2"/>
        <v>0</v>
      </c>
      <c r="U62" s="23" t="str">
        <f t="shared" si="3"/>
        <v/>
      </c>
      <c r="V62" s="45"/>
      <c r="W62" s="45"/>
      <c r="X62" s="45"/>
      <c r="Y62" s="42">
        <f t="shared" si="4"/>
        <v>0</v>
      </c>
      <c r="Z62" s="6"/>
      <c r="AA62" s="33"/>
      <c r="AB62" s="6"/>
      <c r="AC62" s="7">
        <f t="shared" si="5"/>
        <v>0</v>
      </c>
      <c r="AD62" s="7">
        <f t="shared" si="8"/>
        <v>0</v>
      </c>
      <c r="AE62" s="9">
        <f t="shared" si="6"/>
        <v>0</v>
      </c>
      <c r="AF62" s="5"/>
      <c r="AG62" s="5"/>
      <c r="AH62" s="5"/>
      <c r="AI62" s="21" t="str">
        <f t="shared" si="7"/>
        <v/>
      </c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</row>
    <row r="63" spans="1:57" x14ac:dyDescent="0.35">
      <c r="A63" s="36"/>
      <c r="B63" s="33"/>
      <c r="C63" s="26"/>
      <c r="D63" s="26"/>
      <c r="E63" s="39"/>
      <c r="F63" s="4"/>
      <c r="G63" s="4"/>
      <c r="H63" s="4"/>
      <c r="I63" s="4"/>
      <c r="J63" s="4"/>
      <c r="K63" s="15"/>
      <c r="L63" s="8"/>
      <c r="M63" s="4"/>
      <c r="N63" s="19"/>
      <c r="O63" s="17"/>
      <c r="P63" s="4"/>
      <c r="Q63" s="15"/>
      <c r="R63" s="8"/>
      <c r="S63" s="19"/>
      <c r="T63" s="17">
        <f t="shared" si="2"/>
        <v>0</v>
      </c>
      <c r="U63" s="23" t="str">
        <f t="shared" si="3"/>
        <v/>
      </c>
      <c r="V63" s="45"/>
      <c r="W63" s="45"/>
      <c r="X63" s="45"/>
      <c r="Y63" s="42">
        <f t="shared" si="4"/>
        <v>0</v>
      </c>
      <c r="Z63" s="6"/>
      <c r="AA63" s="33"/>
      <c r="AB63" s="6"/>
      <c r="AC63" s="7">
        <f t="shared" si="5"/>
        <v>0</v>
      </c>
      <c r="AD63" s="7">
        <f t="shared" si="8"/>
        <v>0</v>
      </c>
      <c r="AE63" s="9">
        <f t="shared" si="6"/>
        <v>0</v>
      </c>
      <c r="AF63" s="5"/>
      <c r="AG63" s="5"/>
      <c r="AH63" s="5"/>
      <c r="AI63" s="21" t="str">
        <f t="shared" si="7"/>
        <v/>
      </c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</row>
    <row r="64" spans="1:57" x14ac:dyDescent="0.35">
      <c r="A64" s="36"/>
      <c r="B64" s="33"/>
      <c r="C64" s="26"/>
      <c r="D64" s="26"/>
      <c r="E64" s="39"/>
      <c r="F64" s="4"/>
      <c r="G64" s="4"/>
      <c r="H64" s="4"/>
      <c r="I64" s="4"/>
      <c r="J64" s="4"/>
      <c r="K64" s="15"/>
      <c r="L64" s="8"/>
      <c r="M64" s="4"/>
      <c r="N64" s="19"/>
      <c r="O64" s="17"/>
      <c r="P64" s="4"/>
      <c r="Q64" s="15"/>
      <c r="R64" s="8"/>
      <c r="S64" s="19"/>
      <c r="T64" s="17">
        <f t="shared" si="2"/>
        <v>0</v>
      </c>
      <c r="U64" s="23" t="str">
        <f t="shared" si="3"/>
        <v/>
      </c>
      <c r="V64" s="45"/>
      <c r="W64" s="45"/>
      <c r="X64" s="45"/>
      <c r="Y64" s="42">
        <f t="shared" si="4"/>
        <v>0</v>
      </c>
      <c r="Z64" s="6"/>
      <c r="AA64" s="33"/>
      <c r="AB64" s="6"/>
      <c r="AC64" s="7">
        <f t="shared" si="5"/>
        <v>0</v>
      </c>
      <c r="AD64" s="7">
        <f t="shared" si="8"/>
        <v>0</v>
      </c>
      <c r="AE64" s="9">
        <f t="shared" si="6"/>
        <v>0</v>
      </c>
      <c r="AF64" s="5"/>
      <c r="AG64" s="5"/>
      <c r="AH64" s="5"/>
      <c r="AI64" s="21" t="str">
        <f t="shared" si="7"/>
        <v/>
      </c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</row>
    <row r="65" spans="1:57" x14ac:dyDescent="0.35">
      <c r="A65" s="36"/>
      <c r="B65" s="33"/>
      <c r="C65" s="26"/>
      <c r="D65" s="26"/>
      <c r="E65" s="39"/>
      <c r="F65" s="4"/>
      <c r="G65" s="4"/>
      <c r="H65" s="4"/>
      <c r="I65" s="4"/>
      <c r="J65" s="4"/>
      <c r="K65" s="15"/>
      <c r="L65" s="8"/>
      <c r="M65" s="4"/>
      <c r="N65" s="19"/>
      <c r="O65" s="17"/>
      <c r="P65" s="4"/>
      <c r="Q65" s="15"/>
      <c r="R65" s="8"/>
      <c r="S65" s="19"/>
      <c r="T65" s="17">
        <f t="shared" si="2"/>
        <v>0</v>
      </c>
      <c r="U65" s="23" t="str">
        <f t="shared" si="3"/>
        <v/>
      </c>
      <c r="V65" s="45"/>
      <c r="W65" s="45"/>
      <c r="X65" s="45"/>
      <c r="Y65" s="42">
        <f t="shared" si="4"/>
        <v>0</v>
      </c>
      <c r="Z65" s="6"/>
      <c r="AA65" s="33"/>
      <c r="AB65" s="6"/>
      <c r="AC65" s="7">
        <f t="shared" si="5"/>
        <v>0</v>
      </c>
      <c r="AD65" s="7">
        <f t="shared" si="8"/>
        <v>0</v>
      </c>
      <c r="AE65" s="9">
        <f t="shared" si="6"/>
        <v>0</v>
      </c>
      <c r="AF65" s="5"/>
      <c r="AG65" s="5"/>
      <c r="AH65" s="5"/>
      <c r="AI65" s="21" t="str">
        <f t="shared" si="7"/>
        <v/>
      </c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</row>
    <row r="66" spans="1:57" x14ac:dyDescent="0.35">
      <c r="A66" s="36"/>
      <c r="B66" s="33"/>
      <c r="C66" s="26"/>
      <c r="D66" s="26"/>
      <c r="E66" s="39"/>
      <c r="F66" s="4"/>
      <c r="G66" s="4"/>
      <c r="H66" s="4"/>
      <c r="I66" s="4"/>
      <c r="J66" s="4"/>
      <c r="K66" s="15"/>
      <c r="L66" s="8"/>
      <c r="M66" s="4"/>
      <c r="N66" s="19"/>
      <c r="O66" s="17"/>
      <c r="P66" s="4"/>
      <c r="Q66" s="15"/>
      <c r="R66" s="8"/>
      <c r="S66" s="19"/>
      <c r="T66" s="17">
        <f t="shared" si="2"/>
        <v>0</v>
      </c>
      <c r="U66" s="23" t="str">
        <f t="shared" si="3"/>
        <v/>
      </c>
      <c r="V66" s="45"/>
      <c r="W66" s="45"/>
      <c r="X66" s="45"/>
      <c r="Y66" s="42">
        <f t="shared" si="4"/>
        <v>0</v>
      </c>
      <c r="Z66" s="6"/>
      <c r="AA66" s="33"/>
      <c r="AB66" s="6"/>
      <c r="AC66" s="7">
        <f t="shared" si="5"/>
        <v>0</v>
      </c>
      <c r="AD66" s="7">
        <f t="shared" si="8"/>
        <v>0</v>
      </c>
      <c r="AE66" s="9">
        <f t="shared" si="6"/>
        <v>0</v>
      </c>
      <c r="AF66" s="5"/>
      <c r="AG66" s="5"/>
      <c r="AH66" s="5"/>
      <c r="AI66" s="21" t="str">
        <f t="shared" si="7"/>
        <v/>
      </c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</row>
    <row r="67" spans="1:57" x14ac:dyDescent="0.35">
      <c r="A67" s="36"/>
      <c r="B67" s="33"/>
      <c r="C67" s="26"/>
      <c r="D67" s="26"/>
      <c r="E67" s="39"/>
      <c r="F67" s="4"/>
      <c r="G67" s="4"/>
      <c r="H67" s="4"/>
      <c r="I67" s="4"/>
      <c r="J67" s="4"/>
      <c r="K67" s="15"/>
      <c r="L67" s="8"/>
      <c r="M67" s="4"/>
      <c r="N67" s="19"/>
      <c r="O67" s="17"/>
      <c r="P67" s="4"/>
      <c r="Q67" s="15"/>
      <c r="R67" s="8"/>
      <c r="S67" s="19"/>
      <c r="T67" s="17">
        <f t="shared" si="2"/>
        <v>0</v>
      </c>
      <c r="U67" s="23" t="str">
        <f t="shared" si="3"/>
        <v/>
      </c>
      <c r="V67" s="45"/>
      <c r="W67" s="45"/>
      <c r="X67" s="45"/>
      <c r="Y67" s="42">
        <f t="shared" si="4"/>
        <v>0</v>
      </c>
      <c r="Z67" s="6"/>
      <c r="AA67" s="33"/>
      <c r="AB67" s="6"/>
      <c r="AC67" s="7">
        <f t="shared" si="5"/>
        <v>0</v>
      </c>
      <c r="AD67" s="7">
        <f t="shared" si="8"/>
        <v>0</v>
      </c>
      <c r="AE67" s="9">
        <f t="shared" si="6"/>
        <v>0</v>
      </c>
      <c r="AF67" s="5"/>
      <c r="AG67" s="5"/>
      <c r="AH67" s="5"/>
      <c r="AI67" s="21" t="str">
        <f t="shared" si="7"/>
        <v/>
      </c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</row>
    <row r="68" spans="1:57" x14ac:dyDescent="0.35">
      <c r="A68" s="36"/>
      <c r="B68" s="33"/>
      <c r="C68" s="26"/>
      <c r="D68" s="26"/>
      <c r="E68" s="39"/>
      <c r="F68" s="4"/>
      <c r="G68" s="4"/>
      <c r="H68" s="4"/>
      <c r="I68" s="4"/>
      <c r="J68" s="4"/>
      <c r="K68" s="15"/>
      <c r="L68" s="8"/>
      <c r="M68" s="4"/>
      <c r="N68" s="19"/>
      <c r="O68" s="17"/>
      <c r="P68" s="4"/>
      <c r="Q68" s="15"/>
      <c r="R68" s="8"/>
      <c r="S68" s="19"/>
      <c r="T68" s="17">
        <f t="shared" si="2"/>
        <v>0</v>
      </c>
      <c r="U68" s="23" t="str">
        <f t="shared" si="3"/>
        <v/>
      </c>
      <c r="V68" s="45"/>
      <c r="W68" s="45"/>
      <c r="X68" s="45"/>
      <c r="Y68" s="42">
        <f t="shared" si="4"/>
        <v>0</v>
      </c>
      <c r="Z68" s="6"/>
      <c r="AA68" s="33"/>
      <c r="AB68" s="6"/>
      <c r="AC68" s="7">
        <f t="shared" si="5"/>
        <v>0</v>
      </c>
      <c r="AD68" s="7">
        <f t="shared" si="8"/>
        <v>0</v>
      </c>
      <c r="AE68" s="9">
        <f t="shared" si="6"/>
        <v>0</v>
      </c>
      <c r="AF68" s="5"/>
      <c r="AG68" s="5"/>
      <c r="AH68" s="5"/>
      <c r="AI68" s="21" t="str">
        <f t="shared" si="7"/>
        <v/>
      </c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</row>
    <row r="69" spans="1:57" x14ac:dyDescent="0.35">
      <c r="A69" s="36"/>
      <c r="B69" s="33"/>
      <c r="C69" s="26"/>
      <c r="D69" s="26"/>
      <c r="E69" s="39"/>
      <c r="F69" s="4"/>
      <c r="G69" s="4"/>
      <c r="H69" s="4"/>
      <c r="I69" s="4"/>
      <c r="J69" s="4"/>
      <c r="K69" s="15"/>
      <c r="L69" s="8"/>
      <c r="M69" s="4"/>
      <c r="N69" s="19"/>
      <c r="O69" s="17"/>
      <c r="P69" s="4"/>
      <c r="Q69" s="15"/>
      <c r="R69" s="8"/>
      <c r="S69" s="19"/>
      <c r="T69" s="17">
        <f t="shared" ref="T69:T132" si="9">SUM(L69:S69)</f>
        <v>0</v>
      </c>
      <c r="U69" s="23" t="str">
        <f t="shared" ref="U69:U132" si="10">IF(J69="",AI69,IF(J69="keine",AI69,AI69*1.25))</f>
        <v/>
      </c>
      <c r="V69" s="45"/>
      <c r="W69" s="45"/>
      <c r="X69" s="45"/>
      <c r="Y69" s="42">
        <f t="shared" ref="Y69:Y132" si="11">SUM(X69,W69,U69)/IF(E69="",1,E69)</f>
        <v>0</v>
      </c>
      <c r="Z69" s="6"/>
      <c r="AA69" s="33"/>
      <c r="AB69" s="6"/>
      <c r="AC69" s="7">
        <f t="shared" ref="AC69:AC132" si="12">(Z69-$B69)/30</f>
        <v>0</v>
      </c>
      <c r="AD69" s="7">
        <f t="shared" si="8"/>
        <v>0</v>
      </c>
      <c r="AE69" s="9">
        <f t="shared" ref="AE69:AE132" si="13">(AB69-$B69)/30</f>
        <v>0</v>
      </c>
      <c r="AF69" s="5"/>
      <c r="AG69" s="5"/>
      <c r="AH69" s="5"/>
      <c r="AI69" s="21" t="str">
        <f t="shared" ref="AI69:AI132" si="14">IF(T69=4,150,IF(T69=5,200,IF(T69=6,250,IF(T69=7,300,IF(T69=8,350,IF(T69=9,400,IF(T69=10,450,IF(T69=11,500,""))))))))</f>
        <v/>
      </c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</row>
    <row r="70" spans="1:57" x14ac:dyDescent="0.35">
      <c r="A70" s="36"/>
      <c r="B70" s="33"/>
      <c r="C70" s="26"/>
      <c r="D70" s="26"/>
      <c r="E70" s="39"/>
      <c r="F70" s="4"/>
      <c r="G70" s="4"/>
      <c r="H70" s="4"/>
      <c r="I70" s="4"/>
      <c r="J70" s="4"/>
      <c r="K70" s="15"/>
      <c r="L70" s="8"/>
      <c r="M70" s="4"/>
      <c r="N70" s="19"/>
      <c r="O70" s="17"/>
      <c r="P70" s="4"/>
      <c r="Q70" s="15"/>
      <c r="R70" s="8"/>
      <c r="S70" s="19"/>
      <c r="T70" s="17">
        <f t="shared" si="9"/>
        <v>0</v>
      </c>
      <c r="U70" s="23" t="str">
        <f t="shared" si="10"/>
        <v/>
      </c>
      <c r="V70" s="45"/>
      <c r="W70" s="45"/>
      <c r="X70" s="45"/>
      <c r="Y70" s="42">
        <f t="shared" si="11"/>
        <v>0</v>
      </c>
      <c r="Z70" s="6"/>
      <c r="AA70" s="33"/>
      <c r="AB70" s="6"/>
      <c r="AC70" s="7">
        <f t="shared" si="12"/>
        <v>0</v>
      </c>
      <c r="AD70" s="7">
        <f t="shared" si="8"/>
        <v>0</v>
      </c>
      <c r="AE70" s="9">
        <f t="shared" si="13"/>
        <v>0</v>
      </c>
      <c r="AF70" s="5"/>
      <c r="AG70" s="5"/>
      <c r="AH70" s="5"/>
      <c r="AI70" s="21" t="str">
        <f t="shared" si="14"/>
        <v/>
      </c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</row>
    <row r="71" spans="1:57" x14ac:dyDescent="0.35">
      <c r="A71" s="36"/>
      <c r="B71" s="33"/>
      <c r="C71" s="26"/>
      <c r="D71" s="26"/>
      <c r="E71" s="39"/>
      <c r="F71" s="4"/>
      <c r="G71" s="4"/>
      <c r="H71" s="4"/>
      <c r="I71" s="4"/>
      <c r="J71" s="4"/>
      <c r="K71" s="15"/>
      <c r="L71" s="8"/>
      <c r="M71" s="4"/>
      <c r="N71" s="19"/>
      <c r="O71" s="17"/>
      <c r="P71" s="4"/>
      <c r="Q71" s="15"/>
      <c r="R71" s="8"/>
      <c r="S71" s="19"/>
      <c r="T71" s="17">
        <f t="shared" si="9"/>
        <v>0</v>
      </c>
      <c r="U71" s="23" t="str">
        <f t="shared" si="10"/>
        <v/>
      </c>
      <c r="V71" s="45"/>
      <c r="W71" s="45"/>
      <c r="X71" s="45"/>
      <c r="Y71" s="42">
        <f t="shared" si="11"/>
        <v>0</v>
      </c>
      <c r="Z71" s="6"/>
      <c r="AA71" s="33"/>
      <c r="AB71" s="6"/>
      <c r="AC71" s="7">
        <f t="shared" si="12"/>
        <v>0</v>
      </c>
      <c r="AD71" s="7">
        <f t="shared" si="8"/>
        <v>0</v>
      </c>
      <c r="AE71" s="9">
        <f t="shared" si="13"/>
        <v>0</v>
      </c>
      <c r="AF71" s="5"/>
      <c r="AG71" s="5"/>
      <c r="AH71" s="5"/>
      <c r="AI71" s="21" t="str">
        <f t="shared" si="14"/>
        <v/>
      </c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</row>
    <row r="72" spans="1:57" x14ac:dyDescent="0.35">
      <c r="A72" s="36"/>
      <c r="B72" s="33"/>
      <c r="C72" s="26"/>
      <c r="D72" s="26"/>
      <c r="E72" s="39"/>
      <c r="F72" s="4"/>
      <c r="G72" s="4"/>
      <c r="H72" s="4"/>
      <c r="I72" s="4"/>
      <c r="J72" s="4"/>
      <c r="K72" s="15"/>
      <c r="L72" s="8"/>
      <c r="M72" s="4"/>
      <c r="N72" s="19"/>
      <c r="O72" s="17"/>
      <c r="P72" s="4"/>
      <c r="Q72" s="15"/>
      <c r="R72" s="8"/>
      <c r="S72" s="19"/>
      <c r="T72" s="17">
        <f t="shared" si="9"/>
        <v>0</v>
      </c>
      <c r="U72" s="23" t="str">
        <f t="shared" si="10"/>
        <v/>
      </c>
      <c r="V72" s="45"/>
      <c r="W72" s="45"/>
      <c r="X72" s="45"/>
      <c r="Y72" s="42">
        <f t="shared" si="11"/>
        <v>0</v>
      </c>
      <c r="Z72" s="6"/>
      <c r="AA72" s="33"/>
      <c r="AB72" s="6"/>
      <c r="AC72" s="7">
        <f t="shared" si="12"/>
        <v>0</v>
      </c>
      <c r="AD72" s="7">
        <f t="shared" si="8"/>
        <v>0</v>
      </c>
      <c r="AE72" s="9">
        <f t="shared" si="13"/>
        <v>0</v>
      </c>
      <c r="AF72" s="5"/>
      <c r="AG72" s="5"/>
      <c r="AH72" s="5"/>
      <c r="AI72" s="21" t="str">
        <f t="shared" si="14"/>
        <v/>
      </c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</row>
    <row r="73" spans="1:57" x14ac:dyDescent="0.35">
      <c r="A73" s="36"/>
      <c r="B73" s="33"/>
      <c r="C73" s="26"/>
      <c r="D73" s="26"/>
      <c r="E73" s="39"/>
      <c r="F73" s="4"/>
      <c r="G73" s="4"/>
      <c r="H73" s="4"/>
      <c r="I73" s="4"/>
      <c r="J73" s="4"/>
      <c r="K73" s="15"/>
      <c r="L73" s="8"/>
      <c r="M73" s="4"/>
      <c r="N73" s="19"/>
      <c r="O73" s="17"/>
      <c r="P73" s="4"/>
      <c r="Q73" s="15"/>
      <c r="R73" s="8"/>
      <c r="S73" s="19"/>
      <c r="T73" s="17">
        <f t="shared" si="9"/>
        <v>0</v>
      </c>
      <c r="U73" s="23" t="str">
        <f t="shared" si="10"/>
        <v/>
      </c>
      <c r="V73" s="45"/>
      <c r="W73" s="45"/>
      <c r="X73" s="45"/>
      <c r="Y73" s="42">
        <f t="shared" si="11"/>
        <v>0</v>
      </c>
      <c r="Z73" s="6"/>
      <c r="AA73" s="33"/>
      <c r="AB73" s="6"/>
      <c r="AC73" s="7">
        <f t="shared" si="12"/>
        <v>0</v>
      </c>
      <c r="AD73" s="7">
        <f t="shared" si="8"/>
        <v>0</v>
      </c>
      <c r="AE73" s="9">
        <f t="shared" si="13"/>
        <v>0</v>
      </c>
      <c r="AF73" s="5"/>
      <c r="AG73" s="5"/>
      <c r="AH73" s="5"/>
      <c r="AI73" s="21" t="str">
        <f t="shared" si="14"/>
        <v/>
      </c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</row>
    <row r="74" spans="1:57" x14ac:dyDescent="0.35">
      <c r="A74" s="36"/>
      <c r="B74" s="33"/>
      <c r="C74" s="26"/>
      <c r="D74" s="26"/>
      <c r="E74" s="39"/>
      <c r="F74" s="4"/>
      <c r="G74" s="4"/>
      <c r="H74" s="4"/>
      <c r="I74" s="4"/>
      <c r="J74" s="4"/>
      <c r="K74" s="15"/>
      <c r="L74" s="8"/>
      <c r="M74" s="4"/>
      <c r="N74" s="19"/>
      <c r="O74" s="17"/>
      <c r="P74" s="4"/>
      <c r="Q74" s="15"/>
      <c r="R74" s="8"/>
      <c r="S74" s="19"/>
      <c r="T74" s="17">
        <f t="shared" si="9"/>
        <v>0</v>
      </c>
      <c r="U74" s="23" t="str">
        <f t="shared" si="10"/>
        <v/>
      </c>
      <c r="V74" s="45"/>
      <c r="W74" s="45"/>
      <c r="X74" s="45"/>
      <c r="Y74" s="42">
        <f t="shared" si="11"/>
        <v>0</v>
      </c>
      <c r="Z74" s="6"/>
      <c r="AA74" s="33"/>
      <c r="AB74" s="6"/>
      <c r="AC74" s="7">
        <f t="shared" si="12"/>
        <v>0</v>
      </c>
      <c r="AD74" s="7">
        <f t="shared" si="8"/>
        <v>0</v>
      </c>
      <c r="AE74" s="9">
        <f t="shared" si="13"/>
        <v>0</v>
      </c>
      <c r="AF74" s="5"/>
      <c r="AG74" s="5"/>
      <c r="AH74" s="5"/>
      <c r="AI74" s="21" t="str">
        <f t="shared" si="14"/>
        <v/>
      </c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</row>
    <row r="75" spans="1:57" x14ac:dyDescent="0.35">
      <c r="A75" s="36"/>
      <c r="B75" s="33"/>
      <c r="C75" s="26"/>
      <c r="D75" s="26"/>
      <c r="E75" s="39"/>
      <c r="F75" s="4"/>
      <c r="G75" s="4"/>
      <c r="H75" s="4"/>
      <c r="I75" s="4"/>
      <c r="J75" s="4"/>
      <c r="K75" s="15"/>
      <c r="L75" s="8"/>
      <c r="M75" s="4"/>
      <c r="N75" s="19"/>
      <c r="O75" s="17"/>
      <c r="P75" s="4"/>
      <c r="Q75" s="15"/>
      <c r="R75" s="8"/>
      <c r="S75" s="19"/>
      <c r="T75" s="17">
        <f t="shared" si="9"/>
        <v>0</v>
      </c>
      <c r="U75" s="23" t="str">
        <f t="shared" si="10"/>
        <v/>
      </c>
      <c r="V75" s="45"/>
      <c r="W75" s="45"/>
      <c r="X75" s="45"/>
      <c r="Y75" s="42">
        <f t="shared" si="11"/>
        <v>0</v>
      </c>
      <c r="Z75" s="6"/>
      <c r="AA75" s="33"/>
      <c r="AB75" s="6"/>
      <c r="AC75" s="7">
        <f t="shared" si="12"/>
        <v>0</v>
      </c>
      <c r="AD75" s="7">
        <f t="shared" si="8"/>
        <v>0</v>
      </c>
      <c r="AE75" s="9">
        <f t="shared" si="13"/>
        <v>0</v>
      </c>
      <c r="AF75" s="5"/>
      <c r="AG75" s="5"/>
      <c r="AH75" s="5"/>
      <c r="AI75" s="21" t="str">
        <f t="shared" si="14"/>
        <v/>
      </c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</row>
    <row r="76" spans="1:57" x14ac:dyDescent="0.35">
      <c r="A76" s="36"/>
      <c r="B76" s="33"/>
      <c r="C76" s="26"/>
      <c r="D76" s="26"/>
      <c r="E76" s="39"/>
      <c r="F76" s="4"/>
      <c r="G76" s="4"/>
      <c r="H76" s="4"/>
      <c r="I76" s="4"/>
      <c r="J76" s="4"/>
      <c r="K76" s="15"/>
      <c r="L76" s="8"/>
      <c r="M76" s="4"/>
      <c r="N76" s="19"/>
      <c r="O76" s="17"/>
      <c r="P76" s="4"/>
      <c r="Q76" s="15"/>
      <c r="R76" s="8"/>
      <c r="S76" s="19"/>
      <c r="T76" s="17">
        <f t="shared" si="9"/>
        <v>0</v>
      </c>
      <c r="U76" s="23" t="str">
        <f t="shared" si="10"/>
        <v/>
      </c>
      <c r="V76" s="45"/>
      <c r="W76" s="45"/>
      <c r="X76" s="45"/>
      <c r="Y76" s="42">
        <f t="shared" si="11"/>
        <v>0</v>
      </c>
      <c r="Z76" s="6"/>
      <c r="AA76" s="33"/>
      <c r="AB76" s="6"/>
      <c r="AC76" s="7">
        <f t="shared" si="12"/>
        <v>0</v>
      </c>
      <c r="AD76" s="7">
        <f t="shared" si="8"/>
        <v>0</v>
      </c>
      <c r="AE76" s="9">
        <f t="shared" si="13"/>
        <v>0</v>
      </c>
      <c r="AF76" s="5"/>
      <c r="AG76" s="5"/>
      <c r="AH76" s="5"/>
      <c r="AI76" s="21" t="str">
        <f t="shared" si="14"/>
        <v/>
      </c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</row>
    <row r="77" spans="1:57" x14ac:dyDescent="0.35">
      <c r="A77" s="36"/>
      <c r="B77" s="33"/>
      <c r="C77" s="26"/>
      <c r="D77" s="26"/>
      <c r="E77" s="39"/>
      <c r="F77" s="4"/>
      <c r="G77" s="4"/>
      <c r="H77" s="4"/>
      <c r="I77" s="4"/>
      <c r="J77" s="4"/>
      <c r="K77" s="15"/>
      <c r="L77" s="8"/>
      <c r="M77" s="4"/>
      <c r="N77" s="19"/>
      <c r="O77" s="17"/>
      <c r="P77" s="4"/>
      <c r="Q77" s="15"/>
      <c r="R77" s="8"/>
      <c r="S77" s="19"/>
      <c r="T77" s="17">
        <f t="shared" si="9"/>
        <v>0</v>
      </c>
      <c r="U77" s="23" t="str">
        <f t="shared" si="10"/>
        <v/>
      </c>
      <c r="V77" s="45"/>
      <c r="W77" s="45"/>
      <c r="X77" s="45"/>
      <c r="Y77" s="42">
        <f t="shared" si="11"/>
        <v>0</v>
      </c>
      <c r="Z77" s="6"/>
      <c r="AA77" s="33"/>
      <c r="AB77" s="6"/>
      <c r="AC77" s="7">
        <f t="shared" si="12"/>
        <v>0</v>
      </c>
      <c r="AD77" s="7">
        <f t="shared" si="8"/>
        <v>0</v>
      </c>
      <c r="AE77" s="9">
        <f t="shared" si="13"/>
        <v>0</v>
      </c>
      <c r="AF77" s="5"/>
      <c r="AG77" s="5"/>
      <c r="AH77" s="5"/>
      <c r="AI77" s="21" t="str">
        <f t="shared" si="14"/>
        <v/>
      </c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</row>
    <row r="78" spans="1:57" x14ac:dyDescent="0.35">
      <c r="A78" s="36"/>
      <c r="B78" s="33"/>
      <c r="C78" s="26"/>
      <c r="D78" s="26"/>
      <c r="E78" s="39"/>
      <c r="F78" s="4"/>
      <c r="G78" s="4"/>
      <c r="H78" s="4"/>
      <c r="I78" s="4"/>
      <c r="J78" s="4"/>
      <c r="K78" s="15"/>
      <c r="L78" s="8"/>
      <c r="M78" s="4"/>
      <c r="N78" s="19"/>
      <c r="O78" s="17"/>
      <c r="P78" s="4"/>
      <c r="Q78" s="15"/>
      <c r="R78" s="8"/>
      <c r="S78" s="19"/>
      <c r="T78" s="17">
        <f t="shared" si="9"/>
        <v>0</v>
      </c>
      <c r="U78" s="23" t="str">
        <f t="shared" si="10"/>
        <v/>
      </c>
      <c r="V78" s="45"/>
      <c r="W78" s="45"/>
      <c r="X78" s="45"/>
      <c r="Y78" s="42">
        <f t="shared" si="11"/>
        <v>0</v>
      </c>
      <c r="Z78" s="6"/>
      <c r="AA78" s="33"/>
      <c r="AB78" s="6"/>
      <c r="AC78" s="7">
        <f t="shared" si="12"/>
        <v>0</v>
      </c>
      <c r="AD78" s="7">
        <f t="shared" si="8"/>
        <v>0</v>
      </c>
      <c r="AE78" s="9">
        <f t="shared" si="13"/>
        <v>0</v>
      </c>
      <c r="AF78" s="5"/>
      <c r="AG78" s="5"/>
      <c r="AH78" s="5"/>
      <c r="AI78" s="21" t="str">
        <f t="shared" si="14"/>
        <v/>
      </c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</row>
    <row r="79" spans="1:57" x14ac:dyDescent="0.35">
      <c r="A79" s="36"/>
      <c r="B79" s="33"/>
      <c r="C79" s="26"/>
      <c r="D79" s="26"/>
      <c r="E79" s="39"/>
      <c r="F79" s="4"/>
      <c r="G79" s="4"/>
      <c r="H79" s="4"/>
      <c r="I79" s="4"/>
      <c r="J79" s="4"/>
      <c r="K79" s="15"/>
      <c r="L79" s="8"/>
      <c r="M79" s="4"/>
      <c r="N79" s="19"/>
      <c r="O79" s="17"/>
      <c r="P79" s="4"/>
      <c r="Q79" s="15"/>
      <c r="R79" s="8"/>
      <c r="S79" s="19"/>
      <c r="T79" s="17">
        <f t="shared" si="9"/>
        <v>0</v>
      </c>
      <c r="U79" s="23" t="str">
        <f t="shared" si="10"/>
        <v/>
      </c>
      <c r="V79" s="45"/>
      <c r="W79" s="45"/>
      <c r="X79" s="45"/>
      <c r="Y79" s="42">
        <f t="shared" si="11"/>
        <v>0</v>
      </c>
      <c r="Z79" s="6"/>
      <c r="AA79" s="33"/>
      <c r="AB79" s="6"/>
      <c r="AC79" s="7">
        <f t="shared" si="12"/>
        <v>0</v>
      </c>
      <c r="AD79" s="7">
        <f t="shared" ref="AD79:AD142" si="15">IF(AA79&lt;&gt;"",(AA79-$B79)/30,0)</f>
        <v>0</v>
      </c>
      <c r="AE79" s="9">
        <f t="shared" si="13"/>
        <v>0</v>
      </c>
      <c r="AF79" s="5"/>
      <c r="AG79" s="5"/>
      <c r="AH79" s="5"/>
      <c r="AI79" s="21" t="str">
        <f t="shared" si="14"/>
        <v/>
      </c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</row>
    <row r="80" spans="1:57" x14ac:dyDescent="0.35">
      <c r="A80" s="36"/>
      <c r="B80" s="33"/>
      <c r="C80" s="26"/>
      <c r="D80" s="26"/>
      <c r="E80" s="39"/>
      <c r="F80" s="4"/>
      <c r="G80" s="4"/>
      <c r="H80" s="4"/>
      <c r="I80" s="4"/>
      <c r="J80" s="4"/>
      <c r="K80" s="15"/>
      <c r="L80" s="8"/>
      <c r="M80" s="4"/>
      <c r="N80" s="19"/>
      <c r="O80" s="17"/>
      <c r="P80" s="4"/>
      <c r="Q80" s="15"/>
      <c r="R80" s="8"/>
      <c r="S80" s="19"/>
      <c r="T80" s="17">
        <f t="shared" si="9"/>
        <v>0</v>
      </c>
      <c r="U80" s="23" t="str">
        <f t="shared" si="10"/>
        <v/>
      </c>
      <c r="V80" s="45"/>
      <c r="W80" s="45"/>
      <c r="X80" s="45"/>
      <c r="Y80" s="42">
        <f t="shared" si="11"/>
        <v>0</v>
      </c>
      <c r="Z80" s="6"/>
      <c r="AA80" s="33"/>
      <c r="AB80" s="6"/>
      <c r="AC80" s="7">
        <f t="shared" si="12"/>
        <v>0</v>
      </c>
      <c r="AD80" s="7">
        <f t="shared" si="15"/>
        <v>0</v>
      </c>
      <c r="AE80" s="9">
        <f t="shared" si="13"/>
        <v>0</v>
      </c>
      <c r="AF80" s="5"/>
      <c r="AG80" s="5"/>
      <c r="AH80" s="5"/>
      <c r="AI80" s="21" t="str">
        <f t="shared" si="14"/>
        <v/>
      </c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</row>
    <row r="81" spans="1:57" x14ac:dyDescent="0.35">
      <c r="A81" s="36"/>
      <c r="B81" s="33"/>
      <c r="C81" s="26"/>
      <c r="D81" s="26"/>
      <c r="E81" s="39"/>
      <c r="F81" s="4"/>
      <c r="G81" s="4"/>
      <c r="H81" s="4"/>
      <c r="I81" s="4"/>
      <c r="J81" s="4"/>
      <c r="K81" s="15"/>
      <c r="L81" s="8"/>
      <c r="M81" s="4"/>
      <c r="N81" s="19"/>
      <c r="O81" s="17"/>
      <c r="P81" s="4"/>
      <c r="Q81" s="15"/>
      <c r="R81" s="8"/>
      <c r="S81" s="19"/>
      <c r="T81" s="17">
        <f t="shared" si="9"/>
        <v>0</v>
      </c>
      <c r="U81" s="23" t="str">
        <f t="shared" si="10"/>
        <v/>
      </c>
      <c r="V81" s="45"/>
      <c r="W81" s="45"/>
      <c r="X81" s="45"/>
      <c r="Y81" s="42">
        <f t="shared" si="11"/>
        <v>0</v>
      </c>
      <c r="Z81" s="6"/>
      <c r="AA81" s="33"/>
      <c r="AB81" s="6"/>
      <c r="AC81" s="7">
        <f t="shared" si="12"/>
        <v>0</v>
      </c>
      <c r="AD81" s="7">
        <f t="shared" si="15"/>
        <v>0</v>
      </c>
      <c r="AE81" s="9">
        <f t="shared" si="13"/>
        <v>0</v>
      </c>
      <c r="AF81" s="5"/>
      <c r="AG81" s="5"/>
      <c r="AH81" s="5"/>
      <c r="AI81" s="21" t="str">
        <f t="shared" si="14"/>
        <v/>
      </c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</row>
    <row r="82" spans="1:57" x14ac:dyDescent="0.35">
      <c r="A82" s="36"/>
      <c r="B82" s="33"/>
      <c r="C82" s="26"/>
      <c r="D82" s="26"/>
      <c r="E82" s="39"/>
      <c r="F82" s="4"/>
      <c r="G82" s="4"/>
      <c r="H82" s="4"/>
      <c r="I82" s="4"/>
      <c r="J82" s="4"/>
      <c r="K82" s="15"/>
      <c r="L82" s="8"/>
      <c r="M82" s="4"/>
      <c r="N82" s="19"/>
      <c r="O82" s="17"/>
      <c r="P82" s="4"/>
      <c r="Q82" s="15"/>
      <c r="R82" s="8"/>
      <c r="S82" s="19"/>
      <c r="T82" s="17">
        <f t="shared" si="9"/>
        <v>0</v>
      </c>
      <c r="U82" s="23" t="str">
        <f t="shared" si="10"/>
        <v/>
      </c>
      <c r="V82" s="45"/>
      <c r="W82" s="45"/>
      <c r="X82" s="45"/>
      <c r="Y82" s="42">
        <f t="shared" si="11"/>
        <v>0</v>
      </c>
      <c r="Z82" s="6"/>
      <c r="AA82" s="33"/>
      <c r="AB82" s="6"/>
      <c r="AC82" s="7">
        <f t="shared" si="12"/>
        <v>0</v>
      </c>
      <c r="AD82" s="7">
        <f t="shared" si="15"/>
        <v>0</v>
      </c>
      <c r="AE82" s="9">
        <f t="shared" si="13"/>
        <v>0</v>
      </c>
      <c r="AF82" s="5"/>
      <c r="AG82" s="5"/>
      <c r="AH82" s="5"/>
      <c r="AI82" s="21" t="str">
        <f t="shared" si="14"/>
        <v/>
      </c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</row>
    <row r="83" spans="1:57" x14ac:dyDescent="0.35">
      <c r="A83" s="36"/>
      <c r="B83" s="33"/>
      <c r="C83" s="26"/>
      <c r="D83" s="26"/>
      <c r="E83" s="39"/>
      <c r="F83" s="4"/>
      <c r="G83" s="4"/>
      <c r="H83" s="4"/>
      <c r="I83" s="4"/>
      <c r="J83" s="4"/>
      <c r="K83" s="15"/>
      <c r="L83" s="8"/>
      <c r="M83" s="4"/>
      <c r="N83" s="19"/>
      <c r="O83" s="17"/>
      <c r="P83" s="4"/>
      <c r="Q83" s="15"/>
      <c r="R83" s="8"/>
      <c r="S83" s="19"/>
      <c r="T83" s="17">
        <f t="shared" si="9"/>
        <v>0</v>
      </c>
      <c r="U83" s="23" t="str">
        <f t="shared" si="10"/>
        <v/>
      </c>
      <c r="V83" s="45"/>
      <c r="W83" s="45"/>
      <c r="X83" s="45"/>
      <c r="Y83" s="42">
        <f t="shared" si="11"/>
        <v>0</v>
      </c>
      <c r="Z83" s="6"/>
      <c r="AA83" s="33"/>
      <c r="AB83" s="6"/>
      <c r="AC83" s="7">
        <f t="shared" si="12"/>
        <v>0</v>
      </c>
      <c r="AD83" s="7">
        <f t="shared" si="15"/>
        <v>0</v>
      </c>
      <c r="AE83" s="9">
        <f t="shared" si="13"/>
        <v>0</v>
      </c>
      <c r="AF83" s="5"/>
      <c r="AG83" s="5"/>
      <c r="AH83" s="5"/>
      <c r="AI83" s="21" t="str">
        <f t="shared" si="14"/>
        <v/>
      </c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</row>
    <row r="84" spans="1:57" x14ac:dyDescent="0.35">
      <c r="A84" s="36"/>
      <c r="B84" s="33"/>
      <c r="C84" s="26"/>
      <c r="D84" s="26"/>
      <c r="E84" s="39"/>
      <c r="F84" s="4"/>
      <c r="G84" s="4"/>
      <c r="H84" s="4"/>
      <c r="I84" s="4"/>
      <c r="J84" s="4"/>
      <c r="K84" s="15"/>
      <c r="L84" s="8"/>
      <c r="M84" s="4"/>
      <c r="N84" s="19"/>
      <c r="O84" s="17"/>
      <c r="P84" s="4"/>
      <c r="Q84" s="15"/>
      <c r="R84" s="8"/>
      <c r="S84" s="19"/>
      <c r="T84" s="17">
        <f t="shared" si="9"/>
        <v>0</v>
      </c>
      <c r="U84" s="23" t="str">
        <f t="shared" si="10"/>
        <v/>
      </c>
      <c r="V84" s="45"/>
      <c r="W84" s="45"/>
      <c r="X84" s="45"/>
      <c r="Y84" s="42">
        <f t="shared" si="11"/>
        <v>0</v>
      </c>
      <c r="Z84" s="6"/>
      <c r="AA84" s="33"/>
      <c r="AB84" s="6"/>
      <c r="AC84" s="7">
        <f t="shared" si="12"/>
        <v>0</v>
      </c>
      <c r="AD84" s="7">
        <f t="shared" si="15"/>
        <v>0</v>
      </c>
      <c r="AE84" s="9">
        <f t="shared" si="13"/>
        <v>0</v>
      </c>
      <c r="AF84" s="5"/>
      <c r="AG84" s="5"/>
      <c r="AH84" s="5"/>
      <c r="AI84" s="21" t="str">
        <f t="shared" si="14"/>
        <v/>
      </c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</row>
    <row r="85" spans="1:57" x14ac:dyDescent="0.35">
      <c r="A85" s="36"/>
      <c r="B85" s="33"/>
      <c r="C85" s="26"/>
      <c r="D85" s="26"/>
      <c r="E85" s="39"/>
      <c r="F85" s="4"/>
      <c r="G85" s="4"/>
      <c r="H85" s="4"/>
      <c r="I85" s="4"/>
      <c r="J85" s="4"/>
      <c r="K85" s="15"/>
      <c r="L85" s="8"/>
      <c r="M85" s="4"/>
      <c r="N85" s="19"/>
      <c r="O85" s="17"/>
      <c r="P85" s="4"/>
      <c r="Q85" s="15"/>
      <c r="R85" s="8"/>
      <c r="S85" s="19"/>
      <c r="T85" s="17">
        <f t="shared" si="9"/>
        <v>0</v>
      </c>
      <c r="U85" s="23" t="str">
        <f t="shared" si="10"/>
        <v/>
      </c>
      <c r="V85" s="45"/>
      <c r="W85" s="45"/>
      <c r="X85" s="45"/>
      <c r="Y85" s="42">
        <f t="shared" si="11"/>
        <v>0</v>
      </c>
      <c r="Z85" s="6"/>
      <c r="AA85" s="33"/>
      <c r="AB85" s="6"/>
      <c r="AC85" s="7">
        <f t="shared" si="12"/>
        <v>0</v>
      </c>
      <c r="AD85" s="7">
        <f t="shared" si="15"/>
        <v>0</v>
      </c>
      <c r="AE85" s="9">
        <f t="shared" si="13"/>
        <v>0</v>
      </c>
      <c r="AF85" s="5"/>
      <c r="AG85" s="5"/>
      <c r="AH85" s="5"/>
      <c r="AI85" s="21" t="str">
        <f t="shared" si="14"/>
        <v/>
      </c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</row>
    <row r="86" spans="1:57" x14ac:dyDescent="0.35">
      <c r="A86" s="36"/>
      <c r="B86" s="33"/>
      <c r="C86" s="26"/>
      <c r="D86" s="26"/>
      <c r="E86" s="39"/>
      <c r="F86" s="4"/>
      <c r="G86" s="4"/>
      <c r="H86" s="4"/>
      <c r="I86" s="4"/>
      <c r="J86" s="4"/>
      <c r="K86" s="15"/>
      <c r="L86" s="8"/>
      <c r="M86" s="4"/>
      <c r="N86" s="19"/>
      <c r="O86" s="17"/>
      <c r="P86" s="4"/>
      <c r="Q86" s="15"/>
      <c r="R86" s="8"/>
      <c r="S86" s="19"/>
      <c r="T86" s="17">
        <f t="shared" si="9"/>
        <v>0</v>
      </c>
      <c r="U86" s="23" t="str">
        <f t="shared" si="10"/>
        <v/>
      </c>
      <c r="V86" s="45"/>
      <c r="W86" s="45"/>
      <c r="X86" s="45"/>
      <c r="Y86" s="42">
        <f t="shared" si="11"/>
        <v>0</v>
      </c>
      <c r="Z86" s="6"/>
      <c r="AA86" s="33"/>
      <c r="AB86" s="6"/>
      <c r="AC86" s="7">
        <f t="shared" si="12"/>
        <v>0</v>
      </c>
      <c r="AD86" s="7">
        <f t="shared" si="15"/>
        <v>0</v>
      </c>
      <c r="AE86" s="9">
        <f t="shared" si="13"/>
        <v>0</v>
      </c>
      <c r="AF86" s="5"/>
      <c r="AG86" s="5"/>
      <c r="AH86" s="5"/>
      <c r="AI86" s="21" t="str">
        <f t="shared" si="14"/>
        <v/>
      </c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</row>
    <row r="87" spans="1:57" x14ac:dyDescent="0.35">
      <c r="A87" s="36"/>
      <c r="B87" s="33"/>
      <c r="C87" s="26"/>
      <c r="D87" s="26"/>
      <c r="E87" s="39"/>
      <c r="F87" s="4"/>
      <c r="G87" s="4"/>
      <c r="H87" s="4"/>
      <c r="I87" s="4"/>
      <c r="J87" s="4"/>
      <c r="K87" s="15"/>
      <c r="L87" s="8"/>
      <c r="M87" s="4"/>
      <c r="N87" s="19"/>
      <c r="O87" s="17"/>
      <c r="P87" s="4"/>
      <c r="Q87" s="15"/>
      <c r="R87" s="8"/>
      <c r="S87" s="19"/>
      <c r="T87" s="17">
        <f t="shared" si="9"/>
        <v>0</v>
      </c>
      <c r="U87" s="23" t="str">
        <f t="shared" si="10"/>
        <v/>
      </c>
      <c r="V87" s="45"/>
      <c r="W87" s="45"/>
      <c r="X87" s="45"/>
      <c r="Y87" s="42">
        <f t="shared" si="11"/>
        <v>0</v>
      </c>
      <c r="Z87" s="6"/>
      <c r="AA87" s="33"/>
      <c r="AB87" s="6"/>
      <c r="AC87" s="7">
        <f t="shared" si="12"/>
        <v>0</v>
      </c>
      <c r="AD87" s="7">
        <f t="shared" si="15"/>
        <v>0</v>
      </c>
      <c r="AE87" s="9">
        <f t="shared" si="13"/>
        <v>0</v>
      </c>
      <c r="AF87" s="5"/>
      <c r="AG87" s="5"/>
      <c r="AH87" s="5"/>
      <c r="AI87" s="21" t="str">
        <f t="shared" si="14"/>
        <v/>
      </c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</row>
    <row r="88" spans="1:57" x14ac:dyDescent="0.35">
      <c r="A88" s="36"/>
      <c r="B88" s="33"/>
      <c r="C88" s="26"/>
      <c r="D88" s="26"/>
      <c r="E88" s="39"/>
      <c r="F88" s="4"/>
      <c r="G88" s="4"/>
      <c r="H88" s="4"/>
      <c r="I88" s="4"/>
      <c r="J88" s="4"/>
      <c r="K88" s="15"/>
      <c r="L88" s="8"/>
      <c r="M88" s="4"/>
      <c r="N88" s="19"/>
      <c r="O88" s="17"/>
      <c r="P88" s="4"/>
      <c r="Q88" s="15"/>
      <c r="R88" s="8"/>
      <c r="S88" s="19"/>
      <c r="T88" s="17">
        <f t="shared" si="9"/>
        <v>0</v>
      </c>
      <c r="U88" s="23" t="str">
        <f t="shared" si="10"/>
        <v/>
      </c>
      <c r="V88" s="45"/>
      <c r="W88" s="45"/>
      <c r="X88" s="45"/>
      <c r="Y88" s="42">
        <f t="shared" si="11"/>
        <v>0</v>
      </c>
      <c r="Z88" s="6"/>
      <c r="AA88" s="33"/>
      <c r="AB88" s="6"/>
      <c r="AC88" s="7">
        <f t="shared" si="12"/>
        <v>0</v>
      </c>
      <c r="AD88" s="7">
        <f t="shared" si="15"/>
        <v>0</v>
      </c>
      <c r="AE88" s="9">
        <f t="shared" si="13"/>
        <v>0</v>
      </c>
      <c r="AF88" s="5"/>
      <c r="AG88" s="5"/>
      <c r="AH88" s="5"/>
      <c r="AI88" s="21" t="str">
        <f t="shared" si="14"/>
        <v/>
      </c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</row>
    <row r="89" spans="1:57" x14ac:dyDescent="0.35">
      <c r="A89" s="36"/>
      <c r="B89" s="33"/>
      <c r="C89" s="26"/>
      <c r="D89" s="26"/>
      <c r="E89" s="39"/>
      <c r="F89" s="4"/>
      <c r="G89" s="4"/>
      <c r="H89" s="4"/>
      <c r="I89" s="4"/>
      <c r="J89" s="4"/>
      <c r="K89" s="15"/>
      <c r="L89" s="8"/>
      <c r="M89" s="4"/>
      <c r="N89" s="19"/>
      <c r="O89" s="17"/>
      <c r="P89" s="4"/>
      <c r="Q89" s="15"/>
      <c r="R89" s="8"/>
      <c r="S89" s="19"/>
      <c r="T89" s="17">
        <f t="shared" si="9"/>
        <v>0</v>
      </c>
      <c r="U89" s="23" t="str">
        <f t="shared" si="10"/>
        <v/>
      </c>
      <c r="V89" s="45"/>
      <c r="W89" s="45"/>
      <c r="X89" s="45"/>
      <c r="Y89" s="42">
        <f t="shared" si="11"/>
        <v>0</v>
      </c>
      <c r="Z89" s="6"/>
      <c r="AA89" s="33"/>
      <c r="AB89" s="6"/>
      <c r="AC89" s="7">
        <f t="shared" si="12"/>
        <v>0</v>
      </c>
      <c r="AD89" s="7">
        <f t="shared" si="15"/>
        <v>0</v>
      </c>
      <c r="AE89" s="9">
        <f t="shared" si="13"/>
        <v>0</v>
      </c>
      <c r="AF89" s="5"/>
      <c r="AG89" s="5"/>
      <c r="AH89" s="5"/>
      <c r="AI89" s="21" t="str">
        <f t="shared" si="14"/>
        <v/>
      </c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</row>
    <row r="90" spans="1:57" x14ac:dyDescent="0.35">
      <c r="A90" s="36"/>
      <c r="B90" s="33"/>
      <c r="C90" s="26"/>
      <c r="D90" s="26"/>
      <c r="E90" s="39"/>
      <c r="F90" s="4"/>
      <c r="G90" s="4"/>
      <c r="H90" s="4"/>
      <c r="I90" s="4"/>
      <c r="J90" s="4"/>
      <c r="K90" s="15"/>
      <c r="L90" s="8"/>
      <c r="M90" s="4"/>
      <c r="N90" s="19"/>
      <c r="O90" s="17"/>
      <c r="P90" s="4"/>
      <c r="Q90" s="15"/>
      <c r="R90" s="8"/>
      <c r="S90" s="19"/>
      <c r="T90" s="17">
        <f t="shared" si="9"/>
        <v>0</v>
      </c>
      <c r="U90" s="23" t="str">
        <f t="shared" si="10"/>
        <v/>
      </c>
      <c r="V90" s="45"/>
      <c r="W90" s="45"/>
      <c r="X90" s="45"/>
      <c r="Y90" s="42">
        <f t="shared" si="11"/>
        <v>0</v>
      </c>
      <c r="Z90" s="6"/>
      <c r="AA90" s="33"/>
      <c r="AB90" s="6"/>
      <c r="AC90" s="7">
        <f t="shared" si="12"/>
        <v>0</v>
      </c>
      <c r="AD90" s="7">
        <f t="shared" si="15"/>
        <v>0</v>
      </c>
      <c r="AE90" s="9">
        <f t="shared" si="13"/>
        <v>0</v>
      </c>
      <c r="AF90" s="5"/>
      <c r="AG90" s="5"/>
      <c r="AH90" s="5"/>
      <c r="AI90" s="21" t="str">
        <f t="shared" si="14"/>
        <v/>
      </c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</row>
    <row r="91" spans="1:57" x14ac:dyDescent="0.35">
      <c r="A91" s="36"/>
      <c r="B91" s="33"/>
      <c r="C91" s="26"/>
      <c r="D91" s="26"/>
      <c r="E91" s="39"/>
      <c r="F91" s="4"/>
      <c r="G91" s="4"/>
      <c r="H91" s="4"/>
      <c r="I91" s="4"/>
      <c r="J91" s="4"/>
      <c r="K91" s="15"/>
      <c r="L91" s="8"/>
      <c r="M91" s="4"/>
      <c r="N91" s="19"/>
      <c r="O91" s="17"/>
      <c r="P91" s="4"/>
      <c r="Q91" s="15"/>
      <c r="R91" s="8"/>
      <c r="S91" s="19"/>
      <c r="T91" s="17">
        <f t="shared" si="9"/>
        <v>0</v>
      </c>
      <c r="U91" s="23" t="str">
        <f t="shared" si="10"/>
        <v/>
      </c>
      <c r="V91" s="45"/>
      <c r="W91" s="45"/>
      <c r="X91" s="45"/>
      <c r="Y91" s="42">
        <f t="shared" si="11"/>
        <v>0</v>
      </c>
      <c r="Z91" s="6"/>
      <c r="AA91" s="33"/>
      <c r="AB91" s="6"/>
      <c r="AC91" s="7">
        <f t="shared" si="12"/>
        <v>0</v>
      </c>
      <c r="AD91" s="7">
        <f t="shared" si="15"/>
        <v>0</v>
      </c>
      <c r="AE91" s="9">
        <f t="shared" si="13"/>
        <v>0</v>
      </c>
      <c r="AF91" s="5"/>
      <c r="AG91" s="5"/>
      <c r="AH91" s="5"/>
      <c r="AI91" s="21" t="str">
        <f t="shared" si="14"/>
        <v/>
      </c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</row>
    <row r="92" spans="1:57" x14ac:dyDescent="0.35">
      <c r="A92" s="36"/>
      <c r="B92" s="33"/>
      <c r="C92" s="26"/>
      <c r="D92" s="26"/>
      <c r="E92" s="39"/>
      <c r="F92" s="4"/>
      <c r="G92" s="4"/>
      <c r="H92" s="4"/>
      <c r="I92" s="4"/>
      <c r="J92" s="4"/>
      <c r="K92" s="15"/>
      <c r="L92" s="8"/>
      <c r="M92" s="4"/>
      <c r="N92" s="19"/>
      <c r="O92" s="17"/>
      <c r="P92" s="4"/>
      <c r="Q92" s="15"/>
      <c r="R92" s="8"/>
      <c r="S92" s="19"/>
      <c r="T92" s="17">
        <f t="shared" si="9"/>
        <v>0</v>
      </c>
      <c r="U92" s="23" t="str">
        <f t="shared" si="10"/>
        <v/>
      </c>
      <c r="V92" s="45"/>
      <c r="W92" s="45"/>
      <c r="X92" s="45"/>
      <c r="Y92" s="42">
        <f t="shared" si="11"/>
        <v>0</v>
      </c>
      <c r="Z92" s="6"/>
      <c r="AA92" s="33"/>
      <c r="AB92" s="6"/>
      <c r="AC92" s="7">
        <f t="shared" si="12"/>
        <v>0</v>
      </c>
      <c r="AD92" s="7">
        <f t="shared" si="15"/>
        <v>0</v>
      </c>
      <c r="AE92" s="9">
        <f t="shared" si="13"/>
        <v>0</v>
      </c>
      <c r="AF92" s="5"/>
      <c r="AG92" s="5"/>
      <c r="AH92" s="5"/>
      <c r="AI92" s="21" t="str">
        <f t="shared" si="14"/>
        <v/>
      </c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</row>
    <row r="93" spans="1:57" x14ac:dyDescent="0.35">
      <c r="A93" s="36"/>
      <c r="B93" s="33"/>
      <c r="C93" s="26"/>
      <c r="D93" s="26"/>
      <c r="E93" s="39"/>
      <c r="F93" s="4"/>
      <c r="G93" s="4"/>
      <c r="H93" s="4"/>
      <c r="I93" s="4"/>
      <c r="J93" s="4"/>
      <c r="K93" s="15"/>
      <c r="L93" s="8"/>
      <c r="M93" s="4"/>
      <c r="N93" s="19"/>
      <c r="O93" s="17"/>
      <c r="P93" s="4"/>
      <c r="Q93" s="15"/>
      <c r="R93" s="8"/>
      <c r="S93" s="19"/>
      <c r="T93" s="17">
        <f t="shared" si="9"/>
        <v>0</v>
      </c>
      <c r="U93" s="23" t="str">
        <f t="shared" si="10"/>
        <v/>
      </c>
      <c r="V93" s="45"/>
      <c r="W93" s="45"/>
      <c r="X93" s="45"/>
      <c r="Y93" s="42">
        <f t="shared" si="11"/>
        <v>0</v>
      </c>
      <c r="Z93" s="6"/>
      <c r="AA93" s="33"/>
      <c r="AB93" s="6"/>
      <c r="AC93" s="7">
        <f t="shared" si="12"/>
        <v>0</v>
      </c>
      <c r="AD93" s="7">
        <f t="shared" si="15"/>
        <v>0</v>
      </c>
      <c r="AE93" s="9">
        <f t="shared" si="13"/>
        <v>0</v>
      </c>
      <c r="AF93" s="5"/>
      <c r="AG93" s="5"/>
      <c r="AH93" s="5"/>
      <c r="AI93" s="21" t="str">
        <f t="shared" si="14"/>
        <v/>
      </c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</row>
    <row r="94" spans="1:57" x14ac:dyDescent="0.35">
      <c r="A94" s="36"/>
      <c r="B94" s="33"/>
      <c r="C94" s="26"/>
      <c r="D94" s="26"/>
      <c r="E94" s="39"/>
      <c r="F94" s="4"/>
      <c r="G94" s="4"/>
      <c r="H94" s="4"/>
      <c r="I94" s="4"/>
      <c r="J94" s="4"/>
      <c r="K94" s="15"/>
      <c r="L94" s="8"/>
      <c r="M94" s="4"/>
      <c r="N94" s="19"/>
      <c r="O94" s="17"/>
      <c r="P94" s="4"/>
      <c r="Q94" s="15"/>
      <c r="R94" s="8"/>
      <c r="S94" s="19"/>
      <c r="T94" s="17">
        <f t="shared" si="9"/>
        <v>0</v>
      </c>
      <c r="U94" s="23" t="str">
        <f t="shared" si="10"/>
        <v/>
      </c>
      <c r="V94" s="45"/>
      <c r="W94" s="45"/>
      <c r="X94" s="45"/>
      <c r="Y94" s="42">
        <f t="shared" si="11"/>
        <v>0</v>
      </c>
      <c r="Z94" s="6"/>
      <c r="AA94" s="33"/>
      <c r="AB94" s="6"/>
      <c r="AC94" s="7">
        <f t="shared" si="12"/>
        <v>0</v>
      </c>
      <c r="AD94" s="7">
        <f t="shared" si="15"/>
        <v>0</v>
      </c>
      <c r="AE94" s="9">
        <f t="shared" si="13"/>
        <v>0</v>
      </c>
      <c r="AF94" s="5"/>
      <c r="AG94" s="5"/>
      <c r="AH94" s="5"/>
      <c r="AI94" s="21" t="str">
        <f t="shared" si="14"/>
        <v/>
      </c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</row>
    <row r="95" spans="1:57" x14ac:dyDescent="0.35">
      <c r="A95" s="36"/>
      <c r="B95" s="33"/>
      <c r="C95" s="26"/>
      <c r="D95" s="26"/>
      <c r="E95" s="39"/>
      <c r="F95" s="4"/>
      <c r="G95" s="4"/>
      <c r="H95" s="4"/>
      <c r="I95" s="4"/>
      <c r="J95" s="4"/>
      <c r="K95" s="15"/>
      <c r="L95" s="8"/>
      <c r="M95" s="4"/>
      <c r="N95" s="19"/>
      <c r="O95" s="17"/>
      <c r="P95" s="4"/>
      <c r="Q95" s="15"/>
      <c r="R95" s="8"/>
      <c r="S95" s="19"/>
      <c r="T95" s="17">
        <f t="shared" si="9"/>
        <v>0</v>
      </c>
      <c r="U95" s="23" t="str">
        <f t="shared" si="10"/>
        <v/>
      </c>
      <c r="V95" s="45"/>
      <c r="W95" s="45"/>
      <c r="X95" s="45"/>
      <c r="Y95" s="42">
        <f t="shared" si="11"/>
        <v>0</v>
      </c>
      <c r="Z95" s="6"/>
      <c r="AA95" s="33"/>
      <c r="AB95" s="6"/>
      <c r="AC95" s="7">
        <f t="shared" si="12"/>
        <v>0</v>
      </c>
      <c r="AD95" s="7">
        <f t="shared" si="15"/>
        <v>0</v>
      </c>
      <c r="AE95" s="9">
        <f t="shared" si="13"/>
        <v>0</v>
      </c>
      <c r="AF95" s="5"/>
      <c r="AG95" s="5"/>
      <c r="AH95" s="5"/>
      <c r="AI95" s="21" t="str">
        <f t="shared" si="14"/>
        <v/>
      </c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</row>
    <row r="96" spans="1:57" x14ac:dyDescent="0.35">
      <c r="A96" s="36"/>
      <c r="B96" s="33"/>
      <c r="C96" s="26"/>
      <c r="D96" s="26"/>
      <c r="E96" s="39"/>
      <c r="F96" s="4"/>
      <c r="G96" s="4"/>
      <c r="H96" s="4"/>
      <c r="I96" s="4"/>
      <c r="J96" s="4"/>
      <c r="K96" s="15"/>
      <c r="L96" s="8"/>
      <c r="M96" s="4"/>
      <c r="N96" s="19"/>
      <c r="O96" s="17"/>
      <c r="P96" s="4"/>
      <c r="Q96" s="15"/>
      <c r="R96" s="8"/>
      <c r="S96" s="19"/>
      <c r="T96" s="17">
        <f t="shared" si="9"/>
        <v>0</v>
      </c>
      <c r="U96" s="23" t="str">
        <f t="shared" si="10"/>
        <v/>
      </c>
      <c r="V96" s="45"/>
      <c r="W96" s="45"/>
      <c r="X96" s="45"/>
      <c r="Y96" s="42">
        <f t="shared" si="11"/>
        <v>0</v>
      </c>
      <c r="Z96" s="6"/>
      <c r="AA96" s="33"/>
      <c r="AB96" s="6"/>
      <c r="AC96" s="7">
        <f t="shared" si="12"/>
        <v>0</v>
      </c>
      <c r="AD96" s="7">
        <f t="shared" si="15"/>
        <v>0</v>
      </c>
      <c r="AE96" s="9">
        <f t="shared" si="13"/>
        <v>0</v>
      </c>
      <c r="AF96" s="5"/>
      <c r="AG96" s="5"/>
      <c r="AH96" s="5"/>
      <c r="AI96" s="21" t="str">
        <f t="shared" si="14"/>
        <v/>
      </c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</row>
    <row r="97" spans="1:57" x14ac:dyDescent="0.35">
      <c r="A97" s="36"/>
      <c r="B97" s="33"/>
      <c r="C97" s="26"/>
      <c r="D97" s="26"/>
      <c r="E97" s="39"/>
      <c r="F97" s="4"/>
      <c r="G97" s="4"/>
      <c r="H97" s="4"/>
      <c r="I97" s="4"/>
      <c r="J97" s="4"/>
      <c r="K97" s="15"/>
      <c r="L97" s="8"/>
      <c r="M97" s="4"/>
      <c r="N97" s="19"/>
      <c r="O97" s="17"/>
      <c r="P97" s="4"/>
      <c r="Q97" s="15"/>
      <c r="R97" s="8"/>
      <c r="S97" s="19"/>
      <c r="T97" s="17">
        <f t="shared" si="9"/>
        <v>0</v>
      </c>
      <c r="U97" s="23" t="str">
        <f t="shared" si="10"/>
        <v/>
      </c>
      <c r="V97" s="45"/>
      <c r="W97" s="45"/>
      <c r="X97" s="45"/>
      <c r="Y97" s="42">
        <f t="shared" si="11"/>
        <v>0</v>
      </c>
      <c r="Z97" s="6"/>
      <c r="AA97" s="33"/>
      <c r="AB97" s="6"/>
      <c r="AC97" s="7">
        <f t="shared" si="12"/>
        <v>0</v>
      </c>
      <c r="AD97" s="7">
        <f t="shared" si="15"/>
        <v>0</v>
      </c>
      <c r="AE97" s="9">
        <f t="shared" si="13"/>
        <v>0</v>
      </c>
      <c r="AF97" s="5"/>
      <c r="AG97" s="5"/>
      <c r="AH97" s="5"/>
      <c r="AI97" s="21" t="str">
        <f t="shared" si="14"/>
        <v/>
      </c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</row>
    <row r="98" spans="1:57" x14ac:dyDescent="0.35">
      <c r="A98" s="36"/>
      <c r="B98" s="33"/>
      <c r="C98" s="26"/>
      <c r="D98" s="26"/>
      <c r="E98" s="39"/>
      <c r="F98" s="4"/>
      <c r="G98" s="4"/>
      <c r="H98" s="4"/>
      <c r="I98" s="4"/>
      <c r="J98" s="4"/>
      <c r="K98" s="15"/>
      <c r="L98" s="8"/>
      <c r="M98" s="4"/>
      <c r="N98" s="19"/>
      <c r="O98" s="17"/>
      <c r="P98" s="4"/>
      <c r="Q98" s="15"/>
      <c r="R98" s="8"/>
      <c r="S98" s="19"/>
      <c r="T98" s="17">
        <f t="shared" si="9"/>
        <v>0</v>
      </c>
      <c r="U98" s="23" t="str">
        <f t="shared" si="10"/>
        <v/>
      </c>
      <c r="V98" s="45"/>
      <c r="W98" s="45"/>
      <c r="X98" s="45"/>
      <c r="Y98" s="42">
        <f t="shared" si="11"/>
        <v>0</v>
      </c>
      <c r="Z98" s="6"/>
      <c r="AA98" s="33"/>
      <c r="AB98" s="6"/>
      <c r="AC98" s="7">
        <f t="shared" si="12"/>
        <v>0</v>
      </c>
      <c r="AD98" s="7">
        <f t="shared" si="15"/>
        <v>0</v>
      </c>
      <c r="AE98" s="9">
        <f t="shared" si="13"/>
        <v>0</v>
      </c>
      <c r="AF98" s="5"/>
      <c r="AG98" s="5"/>
      <c r="AH98" s="5"/>
      <c r="AI98" s="21" t="str">
        <f t="shared" si="14"/>
        <v/>
      </c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</row>
    <row r="99" spans="1:57" x14ac:dyDescent="0.35">
      <c r="A99" s="36"/>
      <c r="B99" s="33"/>
      <c r="C99" s="26"/>
      <c r="D99" s="26"/>
      <c r="E99" s="39"/>
      <c r="F99" s="4"/>
      <c r="G99" s="4"/>
      <c r="H99" s="4"/>
      <c r="I99" s="4"/>
      <c r="J99" s="4"/>
      <c r="K99" s="15"/>
      <c r="L99" s="8"/>
      <c r="M99" s="4"/>
      <c r="N99" s="19"/>
      <c r="O99" s="17"/>
      <c r="P99" s="4"/>
      <c r="Q99" s="15"/>
      <c r="R99" s="8"/>
      <c r="S99" s="19"/>
      <c r="T99" s="17">
        <f t="shared" si="9"/>
        <v>0</v>
      </c>
      <c r="U99" s="23" t="str">
        <f t="shared" si="10"/>
        <v/>
      </c>
      <c r="V99" s="45"/>
      <c r="W99" s="45"/>
      <c r="X99" s="45"/>
      <c r="Y99" s="42">
        <f t="shared" si="11"/>
        <v>0</v>
      </c>
      <c r="Z99" s="6"/>
      <c r="AA99" s="33"/>
      <c r="AB99" s="6"/>
      <c r="AC99" s="7">
        <f t="shared" si="12"/>
        <v>0</v>
      </c>
      <c r="AD99" s="7">
        <f t="shared" si="15"/>
        <v>0</v>
      </c>
      <c r="AE99" s="9">
        <f t="shared" si="13"/>
        <v>0</v>
      </c>
      <c r="AF99" s="5"/>
      <c r="AG99" s="5"/>
      <c r="AH99" s="5"/>
      <c r="AI99" s="21" t="str">
        <f t="shared" si="14"/>
        <v/>
      </c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</row>
    <row r="100" spans="1:57" x14ac:dyDescent="0.35">
      <c r="A100" s="36"/>
      <c r="B100" s="33"/>
      <c r="C100" s="26"/>
      <c r="D100" s="26"/>
      <c r="E100" s="39"/>
      <c r="F100" s="4"/>
      <c r="G100" s="4"/>
      <c r="H100" s="4"/>
      <c r="I100" s="4"/>
      <c r="J100" s="4"/>
      <c r="K100" s="15"/>
      <c r="L100" s="8"/>
      <c r="M100" s="4"/>
      <c r="N100" s="19"/>
      <c r="O100" s="17"/>
      <c r="P100" s="4"/>
      <c r="Q100" s="15"/>
      <c r="R100" s="8"/>
      <c r="S100" s="19"/>
      <c r="T100" s="17">
        <f t="shared" si="9"/>
        <v>0</v>
      </c>
      <c r="U100" s="23" t="str">
        <f t="shared" si="10"/>
        <v/>
      </c>
      <c r="V100" s="45"/>
      <c r="W100" s="45"/>
      <c r="X100" s="45"/>
      <c r="Y100" s="42">
        <f t="shared" si="11"/>
        <v>0</v>
      </c>
      <c r="Z100" s="6"/>
      <c r="AA100" s="33"/>
      <c r="AB100" s="6"/>
      <c r="AC100" s="7">
        <f t="shared" si="12"/>
        <v>0</v>
      </c>
      <c r="AD100" s="7">
        <f t="shared" si="15"/>
        <v>0</v>
      </c>
      <c r="AE100" s="9">
        <f t="shared" si="13"/>
        <v>0</v>
      </c>
      <c r="AF100" s="5"/>
      <c r="AG100" s="5"/>
      <c r="AH100" s="5"/>
      <c r="AI100" s="21" t="str">
        <f t="shared" si="14"/>
        <v/>
      </c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</row>
    <row r="101" spans="1:57" x14ac:dyDescent="0.35">
      <c r="A101" s="36"/>
      <c r="B101" s="33"/>
      <c r="C101" s="26"/>
      <c r="D101" s="26"/>
      <c r="E101" s="39"/>
      <c r="F101" s="4"/>
      <c r="G101" s="4"/>
      <c r="H101" s="4"/>
      <c r="I101" s="4"/>
      <c r="J101" s="4"/>
      <c r="K101" s="15"/>
      <c r="L101" s="8"/>
      <c r="M101" s="4"/>
      <c r="N101" s="19"/>
      <c r="O101" s="17"/>
      <c r="P101" s="4"/>
      <c r="Q101" s="15"/>
      <c r="R101" s="8"/>
      <c r="S101" s="19"/>
      <c r="T101" s="17">
        <f t="shared" si="9"/>
        <v>0</v>
      </c>
      <c r="U101" s="23" t="str">
        <f t="shared" si="10"/>
        <v/>
      </c>
      <c r="V101" s="45"/>
      <c r="W101" s="45"/>
      <c r="X101" s="45"/>
      <c r="Y101" s="42">
        <f t="shared" si="11"/>
        <v>0</v>
      </c>
      <c r="Z101" s="6"/>
      <c r="AA101" s="33"/>
      <c r="AB101" s="6"/>
      <c r="AC101" s="7">
        <f t="shared" si="12"/>
        <v>0</v>
      </c>
      <c r="AD101" s="7">
        <f t="shared" si="15"/>
        <v>0</v>
      </c>
      <c r="AE101" s="9">
        <f t="shared" si="13"/>
        <v>0</v>
      </c>
      <c r="AF101" s="5"/>
      <c r="AG101" s="5"/>
      <c r="AH101" s="5"/>
      <c r="AI101" s="21" t="str">
        <f t="shared" si="14"/>
        <v/>
      </c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</row>
    <row r="102" spans="1:57" x14ac:dyDescent="0.35">
      <c r="A102" s="36"/>
      <c r="B102" s="33"/>
      <c r="C102" s="26"/>
      <c r="D102" s="26"/>
      <c r="E102" s="39"/>
      <c r="F102" s="4"/>
      <c r="G102" s="4"/>
      <c r="H102" s="4"/>
      <c r="I102" s="4"/>
      <c r="J102" s="4"/>
      <c r="K102" s="15"/>
      <c r="L102" s="8"/>
      <c r="M102" s="4"/>
      <c r="N102" s="19"/>
      <c r="O102" s="17"/>
      <c r="P102" s="4"/>
      <c r="Q102" s="15"/>
      <c r="R102" s="8"/>
      <c r="S102" s="19"/>
      <c r="T102" s="17">
        <f t="shared" si="9"/>
        <v>0</v>
      </c>
      <c r="U102" s="23" t="str">
        <f t="shared" si="10"/>
        <v/>
      </c>
      <c r="V102" s="45"/>
      <c r="W102" s="45"/>
      <c r="X102" s="45"/>
      <c r="Y102" s="42">
        <f t="shared" si="11"/>
        <v>0</v>
      </c>
      <c r="Z102" s="6"/>
      <c r="AA102" s="33"/>
      <c r="AB102" s="6"/>
      <c r="AC102" s="7">
        <f t="shared" si="12"/>
        <v>0</v>
      </c>
      <c r="AD102" s="7">
        <f t="shared" si="15"/>
        <v>0</v>
      </c>
      <c r="AE102" s="9">
        <f t="shared" si="13"/>
        <v>0</v>
      </c>
      <c r="AF102" s="5"/>
      <c r="AG102" s="5"/>
      <c r="AH102" s="5"/>
      <c r="AI102" s="21" t="str">
        <f t="shared" si="14"/>
        <v/>
      </c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</row>
    <row r="103" spans="1:57" x14ac:dyDescent="0.35">
      <c r="A103" s="36"/>
      <c r="B103" s="33"/>
      <c r="C103" s="26"/>
      <c r="D103" s="26"/>
      <c r="E103" s="39"/>
      <c r="F103" s="4"/>
      <c r="G103" s="4"/>
      <c r="H103" s="4"/>
      <c r="I103" s="4"/>
      <c r="J103" s="4"/>
      <c r="K103" s="15"/>
      <c r="L103" s="8"/>
      <c r="M103" s="4"/>
      <c r="N103" s="19"/>
      <c r="O103" s="17"/>
      <c r="P103" s="4"/>
      <c r="Q103" s="15"/>
      <c r="R103" s="8"/>
      <c r="S103" s="19"/>
      <c r="T103" s="17">
        <f t="shared" si="9"/>
        <v>0</v>
      </c>
      <c r="U103" s="23" t="str">
        <f t="shared" si="10"/>
        <v/>
      </c>
      <c r="V103" s="45"/>
      <c r="W103" s="45"/>
      <c r="X103" s="45"/>
      <c r="Y103" s="42">
        <f t="shared" si="11"/>
        <v>0</v>
      </c>
      <c r="Z103" s="6"/>
      <c r="AA103" s="33"/>
      <c r="AB103" s="6"/>
      <c r="AC103" s="7">
        <f t="shared" si="12"/>
        <v>0</v>
      </c>
      <c r="AD103" s="7">
        <f t="shared" si="15"/>
        <v>0</v>
      </c>
      <c r="AE103" s="9">
        <f t="shared" si="13"/>
        <v>0</v>
      </c>
      <c r="AF103" s="5"/>
      <c r="AG103" s="5"/>
      <c r="AH103" s="5"/>
      <c r="AI103" s="21" t="str">
        <f t="shared" si="14"/>
        <v/>
      </c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</row>
    <row r="104" spans="1:57" x14ac:dyDescent="0.35">
      <c r="A104" s="36"/>
      <c r="B104" s="33"/>
      <c r="C104" s="26"/>
      <c r="D104" s="26"/>
      <c r="E104" s="39"/>
      <c r="F104" s="4"/>
      <c r="G104" s="4"/>
      <c r="H104" s="4"/>
      <c r="I104" s="4"/>
      <c r="J104" s="4"/>
      <c r="K104" s="15"/>
      <c r="L104" s="8"/>
      <c r="M104" s="4"/>
      <c r="N104" s="19"/>
      <c r="O104" s="17"/>
      <c r="P104" s="4"/>
      <c r="Q104" s="15"/>
      <c r="R104" s="8"/>
      <c r="S104" s="19"/>
      <c r="T104" s="17">
        <f t="shared" si="9"/>
        <v>0</v>
      </c>
      <c r="U104" s="23" t="str">
        <f t="shared" si="10"/>
        <v/>
      </c>
      <c r="V104" s="45"/>
      <c r="W104" s="45"/>
      <c r="X104" s="45"/>
      <c r="Y104" s="42">
        <f t="shared" si="11"/>
        <v>0</v>
      </c>
      <c r="Z104" s="6"/>
      <c r="AA104" s="33"/>
      <c r="AB104" s="6"/>
      <c r="AC104" s="7">
        <f t="shared" si="12"/>
        <v>0</v>
      </c>
      <c r="AD104" s="7">
        <f t="shared" si="15"/>
        <v>0</v>
      </c>
      <c r="AE104" s="9">
        <f t="shared" si="13"/>
        <v>0</v>
      </c>
      <c r="AF104" s="5"/>
      <c r="AG104" s="5"/>
      <c r="AH104" s="5"/>
      <c r="AI104" s="21" t="str">
        <f t="shared" si="14"/>
        <v/>
      </c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</row>
    <row r="105" spans="1:57" x14ac:dyDescent="0.35">
      <c r="A105" s="36"/>
      <c r="B105" s="33"/>
      <c r="C105" s="26"/>
      <c r="D105" s="26"/>
      <c r="E105" s="39"/>
      <c r="F105" s="4"/>
      <c r="G105" s="4"/>
      <c r="H105" s="4"/>
      <c r="I105" s="4"/>
      <c r="J105" s="4"/>
      <c r="K105" s="15"/>
      <c r="L105" s="8"/>
      <c r="M105" s="4"/>
      <c r="N105" s="19"/>
      <c r="O105" s="17"/>
      <c r="P105" s="4"/>
      <c r="Q105" s="15"/>
      <c r="R105" s="8"/>
      <c r="S105" s="19"/>
      <c r="T105" s="17">
        <f t="shared" si="9"/>
        <v>0</v>
      </c>
      <c r="U105" s="23" t="str">
        <f t="shared" si="10"/>
        <v/>
      </c>
      <c r="V105" s="45"/>
      <c r="W105" s="45"/>
      <c r="X105" s="45"/>
      <c r="Y105" s="42">
        <f t="shared" si="11"/>
        <v>0</v>
      </c>
      <c r="Z105" s="6"/>
      <c r="AA105" s="33"/>
      <c r="AB105" s="6"/>
      <c r="AC105" s="7">
        <f t="shared" si="12"/>
        <v>0</v>
      </c>
      <c r="AD105" s="7">
        <f t="shared" si="15"/>
        <v>0</v>
      </c>
      <c r="AE105" s="9">
        <f t="shared" si="13"/>
        <v>0</v>
      </c>
      <c r="AF105" s="5"/>
      <c r="AG105" s="5"/>
      <c r="AH105" s="5"/>
      <c r="AI105" s="21" t="str">
        <f t="shared" si="14"/>
        <v/>
      </c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</row>
    <row r="106" spans="1:57" x14ac:dyDescent="0.35">
      <c r="A106" s="36"/>
      <c r="B106" s="33"/>
      <c r="C106" s="26"/>
      <c r="D106" s="26"/>
      <c r="E106" s="39"/>
      <c r="F106" s="4"/>
      <c r="G106" s="4"/>
      <c r="H106" s="4"/>
      <c r="I106" s="4"/>
      <c r="J106" s="4"/>
      <c r="K106" s="15"/>
      <c r="L106" s="8"/>
      <c r="M106" s="4"/>
      <c r="N106" s="19"/>
      <c r="O106" s="17"/>
      <c r="P106" s="4"/>
      <c r="Q106" s="15"/>
      <c r="R106" s="8"/>
      <c r="S106" s="19"/>
      <c r="T106" s="17">
        <f t="shared" si="9"/>
        <v>0</v>
      </c>
      <c r="U106" s="23" t="str">
        <f t="shared" si="10"/>
        <v/>
      </c>
      <c r="V106" s="45"/>
      <c r="W106" s="45"/>
      <c r="X106" s="45"/>
      <c r="Y106" s="42">
        <f t="shared" si="11"/>
        <v>0</v>
      </c>
      <c r="Z106" s="6"/>
      <c r="AA106" s="33"/>
      <c r="AB106" s="6"/>
      <c r="AC106" s="7">
        <f t="shared" si="12"/>
        <v>0</v>
      </c>
      <c r="AD106" s="7">
        <f t="shared" si="15"/>
        <v>0</v>
      </c>
      <c r="AE106" s="9">
        <f t="shared" si="13"/>
        <v>0</v>
      </c>
      <c r="AF106" s="5"/>
      <c r="AG106" s="5"/>
      <c r="AH106" s="5"/>
      <c r="AI106" s="21" t="str">
        <f t="shared" si="14"/>
        <v/>
      </c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</row>
    <row r="107" spans="1:57" x14ac:dyDescent="0.35">
      <c r="A107" s="36"/>
      <c r="B107" s="33"/>
      <c r="C107" s="26"/>
      <c r="D107" s="26"/>
      <c r="E107" s="39"/>
      <c r="F107" s="4"/>
      <c r="G107" s="4"/>
      <c r="H107" s="4"/>
      <c r="I107" s="4"/>
      <c r="J107" s="4"/>
      <c r="K107" s="15"/>
      <c r="L107" s="8"/>
      <c r="M107" s="4"/>
      <c r="N107" s="19"/>
      <c r="O107" s="17"/>
      <c r="P107" s="4"/>
      <c r="Q107" s="15"/>
      <c r="R107" s="8"/>
      <c r="S107" s="19"/>
      <c r="T107" s="17">
        <f t="shared" si="9"/>
        <v>0</v>
      </c>
      <c r="U107" s="23" t="str">
        <f t="shared" si="10"/>
        <v/>
      </c>
      <c r="V107" s="45"/>
      <c r="W107" s="45"/>
      <c r="X107" s="45"/>
      <c r="Y107" s="42">
        <f t="shared" si="11"/>
        <v>0</v>
      </c>
      <c r="Z107" s="6"/>
      <c r="AA107" s="33"/>
      <c r="AB107" s="6"/>
      <c r="AC107" s="7">
        <f t="shared" si="12"/>
        <v>0</v>
      </c>
      <c r="AD107" s="7">
        <f t="shared" si="15"/>
        <v>0</v>
      </c>
      <c r="AE107" s="9">
        <f t="shared" si="13"/>
        <v>0</v>
      </c>
      <c r="AF107" s="5"/>
      <c r="AG107" s="5"/>
      <c r="AH107" s="5"/>
      <c r="AI107" s="21" t="str">
        <f t="shared" si="14"/>
        <v/>
      </c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</row>
    <row r="108" spans="1:57" x14ac:dyDescent="0.35">
      <c r="A108" s="36"/>
      <c r="B108" s="33"/>
      <c r="C108" s="26"/>
      <c r="D108" s="26"/>
      <c r="E108" s="39"/>
      <c r="F108" s="4"/>
      <c r="G108" s="4"/>
      <c r="H108" s="4"/>
      <c r="I108" s="4"/>
      <c r="J108" s="4"/>
      <c r="K108" s="15"/>
      <c r="L108" s="8"/>
      <c r="M108" s="4"/>
      <c r="N108" s="19"/>
      <c r="O108" s="17"/>
      <c r="P108" s="4"/>
      <c r="Q108" s="15"/>
      <c r="R108" s="8"/>
      <c r="S108" s="19"/>
      <c r="T108" s="17">
        <f t="shared" si="9"/>
        <v>0</v>
      </c>
      <c r="U108" s="23" t="str">
        <f t="shared" si="10"/>
        <v/>
      </c>
      <c r="V108" s="45"/>
      <c r="W108" s="45"/>
      <c r="X108" s="45"/>
      <c r="Y108" s="42">
        <f t="shared" si="11"/>
        <v>0</v>
      </c>
      <c r="Z108" s="6"/>
      <c r="AA108" s="33"/>
      <c r="AB108" s="6"/>
      <c r="AC108" s="7">
        <f t="shared" si="12"/>
        <v>0</v>
      </c>
      <c r="AD108" s="7">
        <f t="shared" si="15"/>
        <v>0</v>
      </c>
      <c r="AE108" s="9">
        <f t="shared" si="13"/>
        <v>0</v>
      </c>
      <c r="AF108" s="5"/>
      <c r="AG108" s="5"/>
      <c r="AH108" s="5"/>
      <c r="AI108" s="21" t="str">
        <f t="shared" si="14"/>
        <v/>
      </c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</row>
    <row r="109" spans="1:57" x14ac:dyDescent="0.35">
      <c r="A109" s="36"/>
      <c r="B109" s="33"/>
      <c r="C109" s="26"/>
      <c r="D109" s="26"/>
      <c r="E109" s="39"/>
      <c r="F109" s="4"/>
      <c r="G109" s="4"/>
      <c r="H109" s="4"/>
      <c r="I109" s="4"/>
      <c r="J109" s="4"/>
      <c r="K109" s="15"/>
      <c r="L109" s="8"/>
      <c r="M109" s="4"/>
      <c r="N109" s="19"/>
      <c r="O109" s="17"/>
      <c r="P109" s="4"/>
      <c r="Q109" s="15"/>
      <c r="R109" s="8"/>
      <c r="S109" s="19"/>
      <c r="T109" s="17">
        <f t="shared" si="9"/>
        <v>0</v>
      </c>
      <c r="U109" s="23" t="str">
        <f t="shared" si="10"/>
        <v/>
      </c>
      <c r="V109" s="45"/>
      <c r="W109" s="45"/>
      <c r="X109" s="45"/>
      <c r="Y109" s="42">
        <f t="shared" si="11"/>
        <v>0</v>
      </c>
      <c r="Z109" s="6"/>
      <c r="AA109" s="33"/>
      <c r="AB109" s="6"/>
      <c r="AC109" s="7">
        <f t="shared" si="12"/>
        <v>0</v>
      </c>
      <c r="AD109" s="7">
        <f t="shared" si="15"/>
        <v>0</v>
      </c>
      <c r="AE109" s="9">
        <f t="shared" si="13"/>
        <v>0</v>
      </c>
      <c r="AF109" s="5"/>
      <c r="AG109" s="5"/>
      <c r="AH109" s="5"/>
      <c r="AI109" s="21" t="str">
        <f t="shared" si="14"/>
        <v/>
      </c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</row>
    <row r="110" spans="1:57" x14ac:dyDescent="0.35">
      <c r="A110" s="36"/>
      <c r="B110" s="33"/>
      <c r="C110" s="26"/>
      <c r="D110" s="26"/>
      <c r="E110" s="39"/>
      <c r="F110" s="4"/>
      <c r="G110" s="4"/>
      <c r="H110" s="4"/>
      <c r="I110" s="4"/>
      <c r="J110" s="4"/>
      <c r="K110" s="15"/>
      <c r="L110" s="8"/>
      <c r="M110" s="4"/>
      <c r="N110" s="19"/>
      <c r="O110" s="17"/>
      <c r="P110" s="4"/>
      <c r="Q110" s="15"/>
      <c r="R110" s="8"/>
      <c r="S110" s="19"/>
      <c r="T110" s="17">
        <f t="shared" si="9"/>
        <v>0</v>
      </c>
      <c r="U110" s="23" t="str">
        <f t="shared" si="10"/>
        <v/>
      </c>
      <c r="V110" s="45"/>
      <c r="W110" s="45"/>
      <c r="X110" s="45"/>
      <c r="Y110" s="42">
        <f t="shared" si="11"/>
        <v>0</v>
      </c>
      <c r="Z110" s="6"/>
      <c r="AA110" s="33"/>
      <c r="AB110" s="6"/>
      <c r="AC110" s="7">
        <f t="shared" si="12"/>
        <v>0</v>
      </c>
      <c r="AD110" s="7">
        <f t="shared" si="15"/>
        <v>0</v>
      </c>
      <c r="AE110" s="9">
        <f t="shared" si="13"/>
        <v>0</v>
      </c>
      <c r="AF110" s="5"/>
      <c r="AG110" s="5"/>
      <c r="AH110" s="5"/>
      <c r="AI110" s="21" t="str">
        <f t="shared" si="14"/>
        <v/>
      </c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</row>
    <row r="111" spans="1:57" x14ac:dyDescent="0.35">
      <c r="A111" s="36"/>
      <c r="B111" s="33"/>
      <c r="C111" s="26"/>
      <c r="D111" s="26"/>
      <c r="E111" s="39"/>
      <c r="F111" s="4"/>
      <c r="G111" s="4"/>
      <c r="H111" s="4"/>
      <c r="I111" s="4"/>
      <c r="J111" s="4"/>
      <c r="K111" s="15"/>
      <c r="L111" s="8"/>
      <c r="M111" s="4"/>
      <c r="N111" s="19"/>
      <c r="O111" s="17"/>
      <c r="P111" s="4"/>
      <c r="Q111" s="15"/>
      <c r="R111" s="8"/>
      <c r="S111" s="19"/>
      <c r="T111" s="17">
        <f t="shared" si="9"/>
        <v>0</v>
      </c>
      <c r="U111" s="23" t="str">
        <f t="shared" si="10"/>
        <v/>
      </c>
      <c r="V111" s="45"/>
      <c r="W111" s="45"/>
      <c r="X111" s="45"/>
      <c r="Y111" s="42">
        <f t="shared" si="11"/>
        <v>0</v>
      </c>
      <c r="Z111" s="6"/>
      <c r="AA111" s="33"/>
      <c r="AB111" s="6"/>
      <c r="AC111" s="7">
        <f t="shared" si="12"/>
        <v>0</v>
      </c>
      <c r="AD111" s="7">
        <f t="shared" si="15"/>
        <v>0</v>
      </c>
      <c r="AE111" s="9">
        <f t="shared" si="13"/>
        <v>0</v>
      </c>
      <c r="AF111" s="5"/>
      <c r="AG111" s="5"/>
      <c r="AH111" s="5"/>
      <c r="AI111" s="21" t="str">
        <f t="shared" si="14"/>
        <v/>
      </c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</row>
    <row r="112" spans="1:57" x14ac:dyDescent="0.35">
      <c r="A112" s="36"/>
      <c r="B112" s="33"/>
      <c r="C112" s="26"/>
      <c r="D112" s="26"/>
      <c r="E112" s="39"/>
      <c r="F112" s="4"/>
      <c r="G112" s="4"/>
      <c r="H112" s="4"/>
      <c r="I112" s="4"/>
      <c r="J112" s="4"/>
      <c r="K112" s="15"/>
      <c r="L112" s="8"/>
      <c r="M112" s="4"/>
      <c r="N112" s="19"/>
      <c r="O112" s="17"/>
      <c r="P112" s="4"/>
      <c r="Q112" s="15"/>
      <c r="R112" s="8"/>
      <c r="S112" s="19"/>
      <c r="T112" s="17">
        <f t="shared" si="9"/>
        <v>0</v>
      </c>
      <c r="U112" s="23" t="str">
        <f t="shared" si="10"/>
        <v/>
      </c>
      <c r="V112" s="45"/>
      <c r="W112" s="45"/>
      <c r="X112" s="45"/>
      <c r="Y112" s="42">
        <f t="shared" si="11"/>
        <v>0</v>
      </c>
      <c r="Z112" s="6"/>
      <c r="AA112" s="33"/>
      <c r="AB112" s="6"/>
      <c r="AC112" s="7">
        <f t="shared" si="12"/>
        <v>0</v>
      </c>
      <c r="AD112" s="7">
        <f t="shared" si="15"/>
        <v>0</v>
      </c>
      <c r="AE112" s="9">
        <f t="shared" si="13"/>
        <v>0</v>
      </c>
      <c r="AF112" s="5"/>
      <c r="AG112" s="5"/>
      <c r="AH112" s="5"/>
      <c r="AI112" s="21" t="str">
        <f t="shared" si="14"/>
        <v/>
      </c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</row>
    <row r="113" spans="1:57" x14ac:dyDescent="0.35">
      <c r="A113" s="36"/>
      <c r="B113" s="33"/>
      <c r="C113" s="26"/>
      <c r="D113" s="26"/>
      <c r="E113" s="39"/>
      <c r="F113" s="4"/>
      <c r="G113" s="4"/>
      <c r="H113" s="4"/>
      <c r="I113" s="4"/>
      <c r="J113" s="4"/>
      <c r="K113" s="15"/>
      <c r="L113" s="8"/>
      <c r="M113" s="4"/>
      <c r="N113" s="19"/>
      <c r="O113" s="17"/>
      <c r="P113" s="4"/>
      <c r="Q113" s="15"/>
      <c r="R113" s="8"/>
      <c r="S113" s="19"/>
      <c r="T113" s="17">
        <f t="shared" si="9"/>
        <v>0</v>
      </c>
      <c r="U113" s="23" t="str">
        <f t="shared" si="10"/>
        <v/>
      </c>
      <c r="V113" s="45"/>
      <c r="W113" s="45"/>
      <c r="X113" s="45"/>
      <c r="Y113" s="42">
        <f t="shared" si="11"/>
        <v>0</v>
      </c>
      <c r="Z113" s="6"/>
      <c r="AA113" s="33"/>
      <c r="AB113" s="6"/>
      <c r="AC113" s="7">
        <f t="shared" si="12"/>
        <v>0</v>
      </c>
      <c r="AD113" s="7">
        <f t="shared" si="15"/>
        <v>0</v>
      </c>
      <c r="AE113" s="9">
        <f t="shared" si="13"/>
        <v>0</v>
      </c>
      <c r="AF113" s="5"/>
      <c r="AG113" s="5"/>
      <c r="AH113" s="5"/>
      <c r="AI113" s="21" t="str">
        <f t="shared" si="14"/>
        <v/>
      </c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</row>
    <row r="114" spans="1:57" x14ac:dyDescent="0.35">
      <c r="A114" s="36"/>
      <c r="B114" s="33"/>
      <c r="C114" s="26"/>
      <c r="D114" s="26"/>
      <c r="E114" s="39"/>
      <c r="F114" s="4"/>
      <c r="G114" s="4"/>
      <c r="H114" s="4"/>
      <c r="I114" s="4"/>
      <c r="J114" s="4"/>
      <c r="K114" s="15"/>
      <c r="L114" s="8"/>
      <c r="M114" s="4"/>
      <c r="N114" s="19"/>
      <c r="O114" s="17"/>
      <c r="P114" s="4"/>
      <c r="Q114" s="15"/>
      <c r="R114" s="8"/>
      <c r="S114" s="19"/>
      <c r="T114" s="17">
        <f t="shared" si="9"/>
        <v>0</v>
      </c>
      <c r="U114" s="23" t="str">
        <f t="shared" si="10"/>
        <v/>
      </c>
      <c r="V114" s="45"/>
      <c r="W114" s="45"/>
      <c r="X114" s="45"/>
      <c r="Y114" s="42">
        <f t="shared" si="11"/>
        <v>0</v>
      </c>
      <c r="Z114" s="6"/>
      <c r="AA114" s="33"/>
      <c r="AB114" s="6"/>
      <c r="AC114" s="7">
        <f t="shared" si="12"/>
        <v>0</v>
      </c>
      <c r="AD114" s="7">
        <f t="shared" si="15"/>
        <v>0</v>
      </c>
      <c r="AE114" s="9">
        <f t="shared" si="13"/>
        <v>0</v>
      </c>
      <c r="AF114" s="5"/>
      <c r="AG114" s="5"/>
      <c r="AH114" s="5"/>
      <c r="AI114" s="21" t="str">
        <f t="shared" si="14"/>
        <v/>
      </c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</row>
    <row r="115" spans="1:57" x14ac:dyDescent="0.35">
      <c r="A115" s="36"/>
      <c r="B115" s="33"/>
      <c r="C115" s="26"/>
      <c r="D115" s="26"/>
      <c r="E115" s="39"/>
      <c r="F115" s="4"/>
      <c r="G115" s="4"/>
      <c r="H115" s="4"/>
      <c r="I115" s="4"/>
      <c r="J115" s="4"/>
      <c r="K115" s="15"/>
      <c r="L115" s="8"/>
      <c r="M115" s="4"/>
      <c r="N115" s="19"/>
      <c r="O115" s="17"/>
      <c r="P115" s="4"/>
      <c r="Q115" s="15"/>
      <c r="R115" s="8"/>
      <c r="S115" s="19"/>
      <c r="T115" s="17">
        <f t="shared" si="9"/>
        <v>0</v>
      </c>
      <c r="U115" s="23" t="str">
        <f t="shared" si="10"/>
        <v/>
      </c>
      <c r="V115" s="45"/>
      <c r="W115" s="45"/>
      <c r="X115" s="45"/>
      <c r="Y115" s="42">
        <f t="shared" si="11"/>
        <v>0</v>
      </c>
      <c r="Z115" s="6"/>
      <c r="AA115" s="33"/>
      <c r="AB115" s="6"/>
      <c r="AC115" s="7">
        <f t="shared" si="12"/>
        <v>0</v>
      </c>
      <c r="AD115" s="7">
        <f t="shared" si="15"/>
        <v>0</v>
      </c>
      <c r="AE115" s="9">
        <f t="shared" si="13"/>
        <v>0</v>
      </c>
      <c r="AF115" s="5"/>
      <c r="AG115" s="5"/>
      <c r="AH115" s="5"/>
      <c r="AI115" s="21" t="str">
        <f t="shared" si="14"/>
        <v/>
      </c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</row>
    <row r="116" spans="1:57" x14ac:dyDescent="0.35">
      <c r="A116" s="36"/>
      <c r="B116" s="33"/>
      <c r="C116" s="26"/>
      <c r="D116" s="26"/>
      <c r="E116" s="39"/>
      <c r="F116" s="4"/>
      <c r="G116" s="4"/>
      <c r="H116" s="4"/>
      <c r="I116" s="4"/>
      <c r="J116" s="4"/>
      <c r="K116" s="15"/>
      <c r="L116" s="8"/>
      <c r="M116" s="4"/>
      <c r="N116" s="19"/>
      <c r="O116" s="17"/>
      <c r="P116" s="4"/>
      <c r="Q116" s="15"/>
      <c r="R116" s="8"/>
      <c r="S116" s="19"/>
      <c r="T116" s="17">
        <f t="shared" si="9"/>
        <v>0</v>
      </c>
      <c r="U116" s="23" t="str">
        <f t="shared" si="10"/>
        <v/>
      </c>
      <c r="V116" s="45"/>
      <c r="W116" s="45"/>
      <c r="X116" s="45"/>
      <c r="Y116" s="42">
        <f t="shared" si="11"/>
        <v>0</v>
      </c>
      <c r="Z116" s="6"/>
      <c r="AA116" s="33"/>
      <c r="AB116" s="6"/>
      <c r="AC116" s="7">
        <f t="shared" si="12"/>
        <v>0</v>
      </c>
      <c r="AD116" s="7">
        <f t="shared" si="15"/>
        <v>0</v>
      </c>
      <c r="AE116" s="9">
        <f t="shared" si="13"/>
        <v>0</v>
      </c>
      <c r="AF116" s="5"/>
      <c r="AG116" s="5"/>
      <c r="AH116" s="5"/>
      <c r="AI116" s="21" t="str">
        <f t="shared" si="14"/>
        <v/>
      </c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</row>
    <row r="117" spans="1:57" x14ac:dyDescent="0.35">
      <c r="A117" s="36"/>
      <c r="B117" s="33"/>
      <c r="C117" s="26"/>
      <c r="D117" s="26"/>
      <c r="E117" s="39"/>
      <c r="F117" s="4"/>
      <c r="G117" s="4"/>
      <c r="H117" s="4"/>
      <c r="I117" s="4"/>
      <c r="J117" s="4"/>
      <c r="K117" s="15"/>
      <c r="L117" s="8"/>
      <c r="M117" s="4"/>
      <c r="N117" s="19"/>
      <c r="O117" s="17"/>
      <c r="P117" s="4"/>
      <c r="Q117" s="15"/>
      <c r="R117" s="8"/>
      <c r="S117" s="19"/>
      <c r="T117" s="17">
        <f t="shared" si="9"/>
        <v>0</v>
      </c>
      <c r="U117" s="23" t="str">
        <f t="shared" si="10"/>
        <v/>
      </c>
      <c r="V117" s="45"/>
      <c r="W117" s="45"/>
      <c r="X117" s="45"/>
      <c r="Y117" s="42">
        <f t="shared" si="11"/>
        <v>0</v>
      </c>
      <c r="Z117" s="6"/>
      <c r="AA117" s="33"/>
      <c r="AB117" s="6"/>
      <c r="AC117" s="7">
        <f t="shared" si="12"/>
        <v>0</v>
      </c>
      <c r="AD117" s="7">
        <f t="shared" si="15"/>
        <v>0</v>
      </c>
      <c r="AE117" s="9">
        <f t="shared" si="13"/>
        <v>0</v>
      </c>
      <c r="AF117" s="5"/>
      <c r="AG117" s="5"/>
      <c r="AH117" s="5"/>
      <c r="AI117" s="21" t="str">
        <f t="shared" si="14"/>
        <v/>
      </c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</row>
    <row r="118" spans="1:57" x14ac:dyDescent="0.35">
      <c r="A118" s="36"/>
      <c r="B118" s="33"/>
      <c r="C118" s="26"/>
      <c r="D118" s="26"/>
      <c r="E118" s="39"/>
      <c r="F118" s="4"/>
      <c r="G118" s="4"/>
      <c r="H118" s="4"/>
      <c r="I118" s="4"/>
      <c r="J118" s="4"/>
      <c r="K118" s="15"/>
      <c r="L118" s="8"/>
      <c r="M118" s="4"/>
      <c r="N118" s="19"/>
      <c r="O118" s="17"/>
      <c r="P118" s="4"/>
      <c r="Q118" s="15"/>
      <c r="R118" s="8"/>
      <c r="S118" s="19"/>
      <c r="T118" s="17">
        <f t="shared" si="9"/>
        <v>0</v>
      </c>
      <c r="U118" s="23" t="str">
        <f t="shared" si="10"/>
        <v/>
      </c>
      <c r="V118" s="45"/>
      <c r="W118" s="45"/>
      <c r="X118" s="45"/>
      <c r="Y118" s="42">
        <f t="shared" si="11"/>
        <v>0</v>
      </c>
      <c r="Z118" s="6"/>
      <c r="AA118" s="33"/>
      <c r="AB118" s="6"/>
      <c r="AC118" s="7">
        <f t="shared" si="12"/>
        <v>0</v>
      </c>
      <c r="AD118" s="7">
        <f t="shared" si="15"/>
        <v>0</v>
      </c>
      <c r="AE118" s="9">
        <f t="shared" si="13"/>
        <v>0</v>
      </c>
      <c r="AF118" s="5"/>
      <c r="AG118" s="5"/>
      <c r="AH118" s="5"/>
      <c r="AI118" s="21" t="str">
        <f t="shared" si="14"/>
        <v/>
      </c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</row>
    <row r="119" spans="1:57" x14ac:dyDescent="0.35">
      <c r="A119" s="36"/>
      <c r="B119" s="33"/>
      <c r="C119" s="26"/>
      <c r="D119" s="26"/>
      <c r="E119" s="39"/>
      <c r="F119" s="4"/>
      <c r="G119" s="4"/>
      <c r="H119" s="4"/>
      <c r="I119" s="4"/>
      <c r="J119" s="4"/>
      <c r="K119" s="15"/>
      <c r="L119" s="8"/>
      <c r="M119" s="4"/>
      <c r="N119" s="19"/>
      <c r="O119" s="17"/>
      <c r="P119" s="4"/>
      <c r="Q119" s="15"/>
      <c r="R119" s="8"/>
      <c r="S119" s="19"/>
      <c r="T119" s="17">
        <f t="shared" si="9"/>
        <v>0</v>
      </c>
      <c r="U119" s="23" t="str">
        <f t="shared" si="10"/>
        <v/>
      </c>
      <c r="V119" s="45"/>
      <c r="W119" s="45"/>
      <c r="X119" s="45"/>
      <c r="Y119" s="42">
        <f t="shared" si="11"/>
        <v>0</v>
      </c>
      <c r="Z119" s="6"/>
      <c r="AA119" s="33"/>
      <c r="AB119" s="6"/>
      <c r="AC119" s="7">
        <f t="shared" si="12"/>
        <v>0</v>
      </c>
      <c r="AD119" s="7">
        <f t="shared" si="15"/>
        <v>0</v>
      </c>
      <c r="AE119" s="9">
        <f t="shared" si="13"/>
        <v>0</v>
      </c>
      <c r="AF119" s="5"/>
      <c r="AG119" s="5"/>
      <c r="AH119" s="5"/>
      <c r="AI119" s="21" t="str">
        <f t="shared" si="14"/>
        <v/>
      </c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</row>
    <row r="120" spans="1:57" x14ac:dyDescent="0.35">
      <c r="A120" s="36"/>
      <c r="B120" s="33"/>
      <c r="C120" s="26"/>
      <c r="D120" s="26"/>
      <c r="E120" s="39"/>
      <c r="F120" s="4"/>
      <c r="G120" s="4"/>
      <c r="H120" s="4"/>
      <c r="I120" s="4"/>
      <c r="J120" s="4"/>
      <c r="K120" s="15"/>
      <c r="L120" s="8"/>
      <c r="M120" s="4"/>
      <c r="N120" s="19"/>
      <c r="O120" s="17"/>
      <c r="P120" s="4"/>
      <c r="Q120" s="15"/>
      <c r="R120" s="8"/>
      <c r="S120" s="19"/>
      <c r="T120" s="17">
        <f t="shared" si="9"/>
        <v>0</v>
      </c>
      <c r="U120" s="23" t="str">
        <f t="shared" si="10"/>
        <v/>
      </c>
      <c r="V120" s="45"/>
      <c r="W120" s="45"/>
      <c r="X120" s="45"/>
      <c r="Y120" s="42">
        <f t="shared" si="11"/>
        <v>0</v>
      </c>
      <c r="Z120" s="6"/>
      <c r="AA120" s="33"/>
      <c r="AB120" s="6"/>
      <c r="AC120" s="7">
        <f t="shared" si="12"/>
        <v>0</v>
      </c>
      <c r="AD120" s="7">
        <f t="shared" si="15"/>
        <v>0</v>
      </c>
      <c r="AE120" s="9">
        <f t="shared" si="13"/>
        <v>0</v>
      </c>
      <c r="AF120" s="5"/>
      <c r="AG120" s="5"/>
      <c r="AH120" s="5"/>
      <c r="AI120" s="21" t="str">
        <f t="shared" si="14"/>
        <v/>
      </c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</row>
    <row r="121" spans="1:57" x14ac:dyDescent="0.35">
      <c r="A121" s="36"/>
      <c r="B121" s="33"/>
      <c r="C121" s="26"/>
      <c r="D121" s="26"/>
      <c r="E121" s="39"/>
      <c r="F121" s="4"/>
      <c r="G121" s="4"/>
      <c r="H121" s="4"/>
      <c r="I121" s="4"/>
      <c r="J121" s="4"/>
      <c r="K121" s="15"/>
      <c r="L121" s="8"/>
      <c r="M121" s="4"/>
      <c r="N121" s="19"/>
      <c r="O121" s="17"/>
      <c r="P121" s="4"/>
      <c r="Q121" s="15"/>
      <c r="R121" s="8"/>
      <c r="S121" s="19"/>
      <c r="T121" s="17">
        <f t="shared" si="9"/>
        <v>0</v>
      </c>
      <c r="U121" s="23" t="str">
        <f t="shared" si="10"/>
        <v/>
      </c>
      <c r="V121" s="45"/>
      <c r="W121" s="45"/>
      <c r="X121" s="45"/>
      <c r="Y121" s="42">
        <f t="shared" si="11"/>
        <v>0</v>
      </c>
      <c r="Z121" s="6"/>
      <c r="AA121" s="33"/>
      <c r="AB121" s="6"/>
      <c r="AC121" s="7">
        <f t="shared" si="12"/>
        <v>0</v>
      </c>
      <c r="AD121" s="7">
        <f t="shared" si="15"/>
        <v>0</v>
      </c>
      <c r="AE121" s="9">
        <f t="shared" si="13"/>
        <v>0</v>
      </c>
      <c r="AF121" s="5"/>
      <c r="AG121" s="5"/>
      <c r="AH121" s="5"/>
      <c r="AI121" s="21" t="str">
        <f t="shared" si="14"/>
        <v/>
      </c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</row>
    <row r="122" spans="1:57" x14ac:dyDescent="0.35">
      <c r="A122" s="36"/>
      <c r="B122" s="33"/>
      <c r="C122" s="26"/>
      <c r="D122" s="26"/>
      <c r="E122" s="39"/>
      <c r="F122" s="4"/>
      <c r="G122" s="4"/>
      <c r="H122" s="4"/>
      <c r="I122" s="4"/>
      <c r="J122" s="4"/>
      <c r="K122" s="15"/>
      <c r="L122" s="8"/>
      <c r="M122" s="4"/>
      <c r="N122" s="19"/>
      <c r="O122" s="17"/>
      <c r="P122" s="4"/>
      <c r="Q122" s="15"/>
      <c r="R122" s="8"/>
      <c r="S122" s="19"/>
      <c r="T122" s="17">
        <f t="shared" si="9"/>
        <v>0</v>
      </c>
      <c r="U122" s="23" t="str">
        <f t="shared" si="10"/>
        <v/>
      </c>
      <c r="V122" s="45"/>
      <c r="W122" s="45"/>
      <c r="X122" s="45"/>
      <c r="Y122" s="42">
        <f t="shared" si="11"/>
        <v>0</v>
      </c>
      <c r="Z122" s="6"/>
      <c r="AA122" s="33"/>
      <c r="AB122" s="6"/>
      <c r="AC122" s="7">
        <f t="shared" si="12"/>
        <v>0</v>
      </c>
      <c r="AD122" s="7">
        <f t="shared" si="15"/>
        <v>0</v>
      </c>
      <c r="AE122" s="9">
        <f t="shared" si="13"/>
        <v>0</v>
      </c>
      <c r="AF122" s="5"/>
      <c r="AG122" s="5"/>
      <c r="AH122" s="5"/>
      <c r="AI122" s="21" t="str">
        <f t="shared" si="14"/>
        <v/>
      </c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</row>
    <row r="123" spans="1:57" x14ac:dyDescent="0.35">
      <c r="A123" s="36"/>
      <c r="B123" s="33"/>
      <c r="C123" s="26"/>
      <c r="D123" s="26"/>
      <c r="E123" s="39"/>
      <c r="F123" s="4"/>
      <c r="G123" s="4"/>
      <c r="H123" s="4"/>
      <c r="I123" s="4"/>
      <c r="J123" s="4"/>
      <c r="K123" s="15"/>
      <c r="L123" s="8"/>
      <c r="M123" s="4"/>
      <c r="N123" s="19"/>
      <c r="O123" s="17"/>
      <c r="P123" s="4"/>
      <c r="Q123" s="15"/>
      <c r="R123" s="8"/>
      <c r="S123" s="19"/>
      <c r="T123" s="17">
        <f t="shared" si="9"/>
        <v>0</v>
      </c>
      <c r="U123" s="23" t="str">
        <f t="shared" si="10"/>
        <v/>
      </c>
      <c r="V123" s="45"/>
      <c r="W123" s="45"/>
      <c r="X123" s="45"/>
      <c r="Y123" s="42">
        <f t="shared" si="11"/>
        <v>0</v>
      </c>
      <c r="Z123" s="6"/>
      <c r="AA123" s="33"/>
      <c r="AB123" s="6"/>
      <c r="AC123" s="7">
        <f t="shared" si="12"/>
        <v>0</v>
      </c>
      <c r="AD123" s="7">
        <f t="shared" si="15"/>
        <v>0</v>
      </c>
      <c r="AE123" s="9">
        <f t="shared" si="13"/>
        <v>0</v>
      </c>
      <c r="AF123" s="5"/>
      <c r="AG123" s="5"/>
      <c r="AH123" s="5"/>
      <c r="AI123" s="21" t="str">
        <f t="shared" si="14"/>
        <v/>
      </c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</row>
    <row r="124" spans="1:57" x14ac:dyDescent="0.35">
      <c r="A124" s="36"/>
      <c r="B124" s="33"/>
      <c r="C124" s="26"/>
      <c r="D124" s="26"/>
      <c r="E124" s="39"/>
      <c r="F124" s="4"/>
      <c r="G124" s="4"/>
      <c r="H124" s="4"/>
      <c r="I124" s="4"/>
      <c r="J124" s="4"/>
      <c r="K124" s="15"/>
      <c r="L124" s="8"/>
      <c r="M124" s="4"/>
      <c r="N124" s="19"/>
      <c r="O124" s="17"/>
      <c r="P124" s="4"/>
      <c r="Q124" s="15"/>
      <c r="R124" s="8"/>
      <c r="S124" s="19"/>
      <c r="T124" s="17">
        <f t="shared" si="9"/>
        <v>0</v>
      </c>
      <c r="U124" s="23" t="str">
        <f t="shared" si="10"/>
        <v/>
      </c>
      <c r="V124" s="45"/>
      <c r="W124" s="45"/>
      <c r="X124" s="45"/>
      <c r="Y124" s="42">
        <f t="shared" si="11"/>
        <v>0</v>
      </c>
      <c r="Z124" s="6"/>
      <c r="AA124" s="33"/>
      <c r="AB124" s="6"/>
      <c r="AC124" s="7">
        <f t="shared" si="12"/>
        <v>0</v>
      </c>
      <c r="AD124" s="7">
        <f t="shared" si="15"/>
        <v>0</v>
      </c>
      <c r="AE124" s="9">
        <f t="shared" si="13"/>
        <v>0</v>
      </c>
      <c r="AF124" s="5"/>
      <c r="AG124" s="5"/>
      <c r="AH124" s="5"/>
      <c r="AI124" s="21" t="str">
        <f t="shared" si="14"/>
        <v/>
      </c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</row>
    <row r="125" spans="1:57" x14ac:dyDescent="0.35">
      <c r="A125" s="36"/>
      <c r="B125" s="33"/>
      <c r="C125" s="26"/>
      <c r="D125" s="26"/>
      <c r="E125" s="39"/>
      <c r="F125" s="4"/>
      <c r="G125" s="4"/>
      <c r="H125" s="4"/>
      <c r="I125" s="4"/>
      <c r="J125" s="4"/>
      <c r="K125" s="15"/>
      <c r="L125" s="8"/>
      <c r="M125" s="4"/>
      <c r="N125" s="19"/>
      <c r="O125" s="17"/>
      <c r="P125" s="4"/>
      <c r="Q125" s="15"/>
      <c r="R125" s="8"/>
      <c r="S125" s="19"/>
      <c r="T125" s="17">
        <f t="shared" si="9"/>
        <v>0</v>
      </c>
      <c r="U125" s="23" t="str">
        <f t="shared" si="10"/>
        <v/>
      </c>
      <c r="V125" s="45"/>
      <c r="W125" s="45"/>
      <c r="X125" s="45"/>
      <c r="Y125" s="42">
        <f t="shared" si="11"/>
        <v>0</v>
      </c>
      <c r="Z125" s="6"/>
      <c r="AA125" s="33"/>
      <c r="AB125" s="6"/>
      <c r="AC125" s="7">
        <f t="shared" si="12"/>
        <v>0</v>
      </c>
      <c r="AD125" s="7">
        <f t="shared" si="15"/>
        <v>0</v>
      </c>
      <c r="AE125" s="9">
        <f t="shared" si="13"/>
        <v>0</v>
      </c>
      <c r="AF125" s="5"/>
      <c r="AG125" s="5"/>
      <c r="AH125" s="5"/>
      <c r="AI125" s="21" t="str">
        <f t="shared" si="14"/>
        <v/>
      </c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</row>
    <row r="126" spans="1:57" x14ac:dyDescent="0.35">
      <c r="A126" s="36"/>
      <c r="B126" s="33"/>
      <c r="C126" s="26"/>
      <c r="D126" s="26"/>
      <c r="E126" s="39"/>
      <c r="F126" s="4"/>
      <c r="G126" s="4"/>
      <c r="H126" s="4"/>
      <c r="I126" s="4"/>
      <c r="J126" s="4"/>
      <c r="K126" s="15"/>
      <c r="L126" s="8"/>
      <c r="M126" s="4"/>
      <c r="N126" s="19"/>
      <c r="O126" s="17"/>
      <c r="P126" s="4"/>
      <c r="Q126" s="15"/>
      <c r="R126" s="8"/>
      <c r="S126" s="19"/>
      <c r="T126" s="17">
        <f t="shared" si="9"/>
        <v>0</v>
      </c>
      <c r="U126" s="23" t="str">
        <f t="shared" si="10"/>
        <v/>
      </c>
      <c r="V126" s="45"/>
      <c r="W126" s="45"/>
      <c r="X126" s="45"/>
      <c r="Y126" s="42">
        <f t="shared" si="11"/>
        <v>0</v>
      </c>
      <c r="Z126" s="6"/>
      <c r="AA126" s="33"/>
      <c r="AB126" s="6"/>
      <c r="AC126" s="7">
        <f t="shared" si="12"/>
        <v>0</v>
      </c>
      <c r="AD126" s="7">
        <f t="shared" si="15"/>
        <v>0</v>
      </c>
      <c r="AE126" s="9">
        <f t="shared" si="13"/>
        <v>0</v>
      </c>
      <c r="AF126" s="5"/>
      <c r="AG126" s="5"/>
      <c r="AH126" s="5"/>
      <c r="AI126" s="21" t="str">
        <f t="shared" si="14"/>
        <v/>
      </c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</row>
    <row r="127" spans="1:57" x14ac:dyDescent="0.35">
      <c r="A127" s="36"/>
      <c r="B127" s="33"/>
      <c r="C127" s="26"/>
      <c r="D127" s="26"/>
      <c r="E127" s="39"/>
      <c r="F127" s="4"/>
      <c r="G127" s="4"/>
      <c r="H127" s="4"/>
      <c r="I127" s="4"/>
      <c r="J127" s="4"/>
      <c r="K127" s="15"/>
      <c r="L127" s="8"/>
      <c r="M127" s="4"/>
      <c r="N127" s="19"/>
      <c r="O127" s="17"/>
      <c r="P127" s="4"/>
      <c r="Q127" s="15"/>
      <c r="R127" s="8"/>
      <c r="S127" s="19"/>
      <c r="T127" s="17">
        <f t="shared" si="9"/>
        <v>0</v>
      </c>
      <c r="U127" s="23" t="str">
        <f t="shared" si="10"/>
        <v/>
      </c>
      <c r="V127" s="45"/>
      <c r="W127" s="45"/>
      <c r="X127" s="45"/>
      <c r="Y127" s="42">
        <f t="shared" si="11"/>
        <v>0</v>
      </c>
      <c r="Z127" s="6"/>
      <c r="AA127" s="33"/>
      <c r="AB127" s="6"/>
      <c r="AC127" s="7">
        <f t="shared" si="12"/>
        <v>0</v>
      </c>
      <c r="AD127" s="7">
        <f t="shared" si="15"/>
        <v>0</v>
      </c>
      <c r="AE127" s="9">
        <f t="shared" si="13"/>
        <v>0</v>
      </c>
      <c r="AF127" s="5"/>
      <c r="AG127" s="5"/>
      <c r="AH127" s="5"/>
      <c r="AI127" s="21" t="str">
        <f t="shared" si="14"/>
        <v/>
      </c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</row>
    <row r="128" spans="1:57" x14ac:dyDescent="0.35">
      <c r="A128" s="36"/>
      <c r="B128" s="33"/>
      <c r="C128" s="26"/>
      <c r="D128" s="26"/>
      <c r="E128" s="39"/>
      <c r="F128" s="4"/>
      <c r="G128" s="4"/>
      <c r="H128" s="4"/>
      <c r="I128" s="4"/>
      <c r="J128" s="4"/>
      <c r="K128" s="15"/>
      <c r="L128" s="8"/>
      <c r="M128" s="4"/>
      <c r="N128" s="19"/>
      <c r="O128" s="17"/>
      <c r="P128" s="4"/>
      <c r="Q128" s="15"/>
      <c r="R128" s="8"/>
      <c r="S128" s="19"/>
      <c r="T128" s="17">
        <f t="shared" si="9"/>
        <v>0</v>
      </c>
      <c r="U128" s="23" t="str">
        <f t="shared" si="10"/>
        <v/>
      </c>
      <c r="V128" s="45"/>
      <c r="W128" s="45"/>
      <c r="X128" s="45"/>
      <c r="Y128" s="42">
        <f t="shared" si="11"/>
        <v>0</v>
      </c>
      <c r="Z128" s="6"/>
      <c r="AA128" s="33"/>
      <c r="AB128" s="6"/>
      <c r="AC128" s="7">
        <f t="shared" si="12"/>
        <v>0</v>
      </c>
      <c r="AD128" s="7">
        <f t="shared" si="15"/>
        <v>0</v>
      </c>
      <c r="AE128" s="9">
        <f t="shared" si="13"/>
        <v>0</v>
      </c>
      <c r="AF128" s="5"/>
      <c r="AG128" s="5"/>
      <c r="AH128" s="5"/>
      <c r="AI128" s="21" t="str">
        <f t="shared" si="14"/>
        <v/>
      </c>
      <c r="AJ128" s="5"/>
      <c r="AK128" s="5"/>
      <c r="AL128" s="5"/>
      <c r="AM128" s="5"/>
      <c r="AN128" s="5"/>
      <c r="AO128" s="5"/>
      <c r="AP128" s="5"/>
      <c r="AQ128" s="5"/>
      <c r="AR128" s="5"/>
      <c r="AS128" s="5"/>
      <c r="AT128" s="5"/>
      <c r="AU128" s="5"/>
      <c r="AV128" s="5"/>
      <c r="AW128" s="5"/>
      <c r="AX128" s="5"/>
      <c r="AY128" s="5"/>
      <c r="AZ128" s="5"/>
      <c r="BA128" s="5"/>
      <c r="BB128" s="5"/>
      <c r="BC128" s="5"/>
      <c r="BD128" s="5"/>
      <c r="BE128" s="5"/>
    </row>
    <row r="129" spans="1:57" x14ac:dyDescent="0.35">
      <c r="A129" s="36"/>
      <c r="B129" s="33"/>
      <c r="C129" s="26"/>
      <c r="D129" s="26"/>
      <c r="E129" s="39"/>
      <c r="F129" s="4"/>
      <c r="G129" s="4"/>
      <c r="H129" s="4"/>
      <c r="I129" s="4"/>
      <c r="J129" s="4"/>
      <c r="K129" s="15"/>
      <c r="L129" s="8"/>
      <c r="M129" s="4"/>
      <c r="N129" s="19"/>
      <c r="O129" s="17"/>
      <c r="P129" s="4"/>
      <c r="Q129" s="15"/>
      <c r="R129" s="8"/>
      <c r="S129" s="19"/>
      <c r="T129" s="17">
        <f t="shared" si="9"/>
        <v>0</v>
      </c>
      <c r="U129" s="23" t="str">
        <f t="shared" si="10"/>
        <v/>
      </c>
      <c r="V129" s="45"/>
      <c r="W129" s="45"/>
      <c r="X129" s="45"/>
      <c r="Y129" s="42">
        <f t="shared" si="11"/>
        <v>0</v>
      </c>
      <c r="Z129" s="6"/>
      <c r="AA129" s="33"/>
      <c r="AB129" s="6"/>
      <c r="AC129" s="7">
        <f t="shared" si="12"/>
        <v>0</v>
      </c>
      <c r="AD129" s="7">
        <f t="shared" si="15"/>
        <v>0</v>
      </c>
      <c r="AE129" s="9">
        <f t="shared" si="13"/>
        <v>0</v>
      </c>
      <c r="AF129" s="5"/>
      <c r="AG129" s="5"/>
      <c r="AH129" s="5"/>
      <c r="AI129" s="21" t="str">
        <f t="shared" si="14"/>
        <v/>
      </c>
      <c r="AJ129" s="5"/>
      <c r="AK129" s="5"/>
      <c r="AL129" s="5"/>
      <c r="AM129" s="5"/>
      <c r="AN129" s="5"/>
      <c r="AO129" s="5"/>
      <c r="AP129" s="5"/>
      <c r="AQ129" s="5"/>
      <c r="AR129" s="5"/>
      <c r="AS129" s="5"/>
      <c r="AT129" s="5"/>
      <c r="AU129" s="5"/>
      <c r="AV129" s="5"/>
      <c r="AW129" s="5"/>
      <c r="AX129" s="5"/>
      <c r="AY129" s="5"/>
      <c r="AZ129" s="5"/>
      <c r="BA129" s="5"/>
      <c r="BB129" s="5"/>
      <c r="BC129" s="5"/>
      <c r="BD129" s="5"/>
      <c r="BE129" s="5"/>
    </row>
    <row r="130" spans="1:57" x14ac:dyDescent="0.35">
      <c r="A130" s="36"/>
      <c r="B130" s="33"/>
      <c r="C130" s="26"/>
      <c r="D130" s="26"/>
      <c r="E130" s="39"/>
      <c r="F130" s="4"/>
      <c r="G130" s="4"/>
      <c r="H130" s="4"/>
      <c r="I130" s="4"/>
      <c r="J130" s="4"/>
      <c r="K130" s="15"/>
      <c r="L130" s="8"/>
      <c r="M130" s="4"/>
      <c r="N130" s="19"/>
      <c r="O130" s="17"/>
      <c r="P130" s="4"/>
      <c r="Q130" s="15"/>
      <c r="R130" s="8"/>
      <c r="S130" s="19"/>
      <c r="T130" s="17">
        <f t="shared" si="9"/>
        <v>0</v>
      </c>
      <c r="U130" s="23" t="str">
        <f t="shared" si="10"/>
        <v/>
      </c>
      <c r="V130" s="45"/>
      <c r="W130" s="45"/>
      <c r="X130" s="45"/>
      <c r="Y130" s="42">
        <f t="shared" si="11"/>
        <v>0</v>
      </c>
      <c r="Z130" s="6"/>
      <c r="AA130" s="33"/>
      <c r="AB130" s="6"/>
      <c r="AC130" s="7">
        <f t="shared" si="12"/>
        <v>0</v>
      </c>
      <c r="AD130" s="7">
        <f t="shared" si="15"/>
        <v>0</v>
      </c>
      <c r="AE130" s="9">
        <f t="shared" si="13"/>
        <v>0</v>
      </c>
      <c r="AF130" s="5"/>
      <c r="AG130" s="5"/>
      <c r="AH130" s="5"/>
      <c r="AI130" s="21" t="str">
        <f t="shared" si="14"/>
        <v/>
      </c>
      <c r="AJ130" s="5"/>
      <c r="AK130" s="5"/>
      <c r="AL130" s="5"/>
      <c r="AM130" s="5"/>
      <c r="AN130" s="5"/>
      <c r="AO130" s="5"/>
      <c r="AP130" s="5"/>
      <c r="AQ130" s="5"/>
      <c r="AR130" s="5"/>
      <c r="AS130" s="5"/>
      <c r="AT130" s="5"/>
      <c r="AU130" s="5"/>
      <c r="AV130" s="5"/>
      <c r="AW130" s="5"/>
      <c r="AX130" s="5"/>
      <c r="AY130" s="5"/>
      <c r="AZ130" s="5"/>
      <c r="BA130" s="5"/>
      <c r="BB130" s="5"/>
      <c r="BC130" s="5"/>
      <c r="BD130" s="5"/>
      <c r="BE130" s="5"/>
    </row>
    <row r="131" spans="1:57" x14ac:dyDescent="0.35">
      <c r="A131" s="36"/>
      <c r="B131" s="33"/>
      <c r="C131" s="26"/>
      <c r="D131" s="26"/>
      <c r="E131" s="39"/>
      <c r="F131" s="4"/>
      <c r="G131" s="4"/>
      <c r="H131" s="4"/>
      <c r="I131" s="4"/>
      <c r="J131" s="4"/>
      <c r="K131" s="15"/>
      <c r="L131" s="8"/>
      <c r="M131" s="4"/>
      <c r="N131" s="19"/>
      <c r="O131" s="17"/>
      <c r="P131" s="4"/>
      <c r="Q131" s="15"/>
      <c r="R131" s="8"/>
      <c r="S131" s="19"/>
      <c r="T131" s="17">
        <f t="shared" si="9"/>
        <v>0</v>
      </c>
      <c r="U131" s="23" t="str">
        <f t="shared" si="10"/>
        <v/>
      </c>
      <c r="V131" s="45"/>
      <c r="W131" s="45"/>
      <c r="X131" s="45"/>
      <c r="Y131" s="42">
        <f t="shared" si="11"/>
        <v>0</v>
      </c>
      <c r="Z131" s="6"/>
      <c r="AA131" s="33"/>
      <c r="AB131" s="6"/>
      <c r="AC131" s="7">
        <f t="shared" si="12"/>
        <v>0</v>
      </c>
      <c r="AD131" s="7">
        <f t="shared" si="15"/>
        <v>0</v>
      </c>
      <c r="AE131" s="9">
        <f t="shared" si="13"/>
        <v>0</v>
      </c>
      <c r="AF131" s="5"/>
      <c r="AG131" s="5"/>
      <c r="AH131" s="5"/>
      <c r="AI131" s="21" t="str">
        <f t="shared" si="14"/>
        <v/>
      </c>
      <c r="AJ131" s="5"/>
      <c r="AK131" s="5"/>
      <c r="AL131" s="5"/>
      <c r="AM131" s="5"/>
      <c r="AN131" s="5"/>
      <c r="AO131" s="5"/>
      <c r="AP131" s="5"/>
      <c r="AQ131" s="5"/>
      <c r="AR131" s="5"/>
      <c r="AS131" s="5"/>
      <c r="AT131" s="5"/>
      <c r="AU131" s="5"/>
      <c r="AV131" s="5"/>
      <c r="AW131" s="5"/>
      <c r="AX131" s="5"/>
      <c r="AY131" s="5"/>
      <c r="AZ131" s="5"/>
      <c r="BA131" s="5"/>
      <c r="BB131" s="5"/>
      <c r="BC131" s="5"/>
      <c r="BD131" s="5"/>
      <c r="BE131" s="5"/>
    </row>
    <row r="132" spans="1:57" x14ac:dyDescent="0.35">
      <c r="A132" s="36"/>
      <c r="B132" s="33"/>
      <c r="C132" s="26"/>
      <c r="D132" s="26"/>
      <c r="E132" s="39"/>
      <c r="F132" s="4"/>
      <c r="G132" s="4"/>
      <c r="H132" s="4"/>
      <c r="I132" s="4"/>
      <c r="J132" s="4"/>
      <c r="K132" s="15"/>
      <c r="L132" s="8"/>
      <c r="M132" s="4"/>
      <c r="N132" s="19"/>
      <c r="O132" s="17"/>
      <c r="P132" s="4"/>
      <c r="Q132" s="15"/>
      <c r="R132" s="8"/>
      <c r="S132" s="19"/>
      <c r="T132" s="17">
        <f t="shared" si="9"/>
        <v>0</v>
      </c>
      <c r="U132" s="23" t="str">
        <f t="shared" si="10"/>
        <v/>
      </c>
      <c r="V132" s="45"/>
      <c r="W132" s="45"/>
      <c r="X132" s="45"/>
      <c r="Y132" s="42">
        <f t="shared" si="11"/>
        <v>0</v>
      </c>
      <c r="Z132" s="6"/>
      <c r="AA132" s="33"/>
      <c r="AB132" s="6"/>
      <c r="AC132" s="7">
        <f t="shared" si="12"/>
        <v>0</v>
      </c>
      <c r="AD132" s="7">
        <f t="shared" si="15"/>
        <v>0</v>
      </c>
      <c r="AE132" s="9">
        <f t="shared" si="13"/>
        <v>0</v>
      </c>
      <c r="AF132" s="5"/>
      <c r="AG132" s="5"/>
      <c r="AH132" s="5"/>
      <c r="AI132" s="21" t="str">
        <f t="shared" si="14"/>
        <v/>
      </c>
      <c r="AJ132" s="5"/>
      <c r="AK132" s="5"/>
      <c r="AL132" s="5"/>
      <c r="AM132" s="5"/>
      <c r="AN132" s="5"/>
      <c r="AO132" s="5"/>
      <c r="AP132" s="5"/>
      <c r="AQ132" s="5"/>
      <c r="AR132" s="5"/>
      <c r="AS132" s="5"/>
      <c r="AT132" s="5"/>
      <c r="AU132" s="5"/>
      <c r="AV132" s="5"/>
      <c r="AW132" s="5"/>
      <c r="AX132" s="5"/>
      <c r="AY132" s="5"/>
      <c r="AZ132" s="5"/>
      <c r="BA132" s="5"/>
      <c r="BB132" s="5"/>
      <c r="BC132" s="5"/>
      <c r="BD132" s="5"/>
      <c r="BE132" s="5"/>
    </row>
    <row r="133" spans="1:57" x14ac:dyDescent="0.35">
      <c r="A133" s="36"/>
      <c r="B133" s="33"/>
      <c r="C133" s="26"/>
      <c r="D133" s="26"/>
      <c r="E133" s="39"/>
      <c r="F133" s="4"/>
      <c r="G133" s="4"/>
      <c r="H133" s="4"/>
      <c r="I133" s="4"/>
      <c r="J133" s="4"/>
      <c r="K133" s="15"/>
      <c r="L133" s="8"/>
      <c r="M133" s="4"/>
      <c r="N133" s="19"/>
      <c r="O133" s="17"/>
      <c r="P133" s="4"/>
      <c r="Q133" s="15"/>
      <c r="R133" s="8"/>
      <c r="S133" s="19"/>
      <c r="T133" s="17">
        <f t="shared" ref="T133:T196" si="16">SUM(L133:S133)</f>
        <v>0</v>
      </c>
      <c r="U133" s="23" t="str">
        <f t="shared" ref="U133:U196" si="17">IF(J133="",AI133,IF(J133="keine",AI133,AI133*1.25))</f>
        <v/>
      </c>
      <c r="V133" s="45"/>
      <c r="W133" s="45"/>
      <c r="X133" s="45"/>
      <c r="Y133" s="42">
        <f t="shared" ref="Y133:Y196" si="18">SUM(X133,W133,U133)/IF(E133="",1,E133)</f>
        <v>0</v>
      </c>
      <c r="Z133" s="6"/>
      <c r="AA133" s="33"/>
      <c r="AB133" s="6"/>
      <c r="AC133" s="7">
        <f t="shared" ref="AC133:AC196" si="19">(Z133-$B133)/30</f>
        <v>0</v>
      </c>
      <c r="AD133" s="7">
        <f t="shared" si="15"/>
        <v>0</v>
      </c>
      <c r="AE133" s="9">
        <f t="shared" ref="AE133:AE196" si="20">(AB133-$B133)/30</f>
        <v>0</v>
      </c>
      <c r="AF133" s="5"/>
      <c r="AG133" s="5"/>
      <c r="AH133" s="5"/>
      <c r="AI133" s="21" t="str">
        <f t="shared" ref="AI133:AI196" si="21">IF(T133=4,150,IF(T133=5,200,IF(T133=6,250,IF(T133=7,300,IF(T133=8,350,IF(T133=9,400,IF(T133=10,450,IF(T133=11,500,""))))))))</f>
        <v/>
      </c>
      <c r="AJ133" s="5"/>
      <c r="AK133" s="5"/>
      <c r="AL133" s="5"/>
      <c r="AM133" s="5"/>
      <c r="AN133" s="5"/>
      <c r="AO133" s="5"/>
      <c r="AP133" s="5"/>
      <c r="AQ133" s="5"/>
      <c r="AR133" s="5"/>
      <c r="AS133" s="5"/>
      <c r="AT133" s="5"/>
      <c r="AU133" s="5"/>
      <c r="AV133" s="5"/>
      <c r="AW133" s="5"/>
      <c r="AX133" s="5"/>
      <c r="AY133" s="5"/>
      <c r="AZ133" s="5"/>
      <c r="BA133" s="5"/>
      <c r="BB133" s="5"/>
      <c r="BC133" s="5"/>
      <c r="BD133" s="5"/>
      <c r="BE133" s="5"/>
    </row>
    <row r="134" spans="1:57" x14ac:dyDescent="0.35">
      <c r="A134" s="36"/>
      <c r="B134" s="33"/>
      <c r="C134" s="26"/>
      <c r="D134" s="26"/>
      <c r="E134" s="39"/>
      <c r="F134" s="4"/>
      <c r="G134" s="4"/>
      <c r="H134" s="4"/>
      <c r="I134" s="4"/>
      <c r="J134" s="4"/>
      <c r="K134" s="15"/>
      <c r="L134" s="8"/>
      <c r="M134" s="4"/>
      <c r="N134" s="19"/>
      <c r="O134" s="17"/>
      <c r="P134" s="4"/>
      <c r="Q134" s="15"/>
      <c r="R134" s="8"/>
      <c r="S134" s="19"/>
      <c r="T134" s="17">
        <f t="shared" si="16"/>
        <v>0</v>
      </c>
      <c r="U134" s="23" t="str">
        <f t="shared" si="17"/>
        <v/>
      </c>
      <c r="V134" s="45"/>
      <c r="W134" s="45"/>
      <c r="X134" s="45"/>
      <c r="Y134" s="42">
        <f t="shared" si="18"/>
        <v>0</v>
      </c>
      <c r="Z134" s="6"/>
      <c r="AA134" s="33"/>
      <c r="AB134" s="6"/>
      <c r="AC134" s="7">
        <f t="shared" si="19"/>
        <v>0</v>
      </c>
      <c r="AD134" s="7">
        <f t="shared" si="15"/>
        <v>0</v>
      </c>
      <c r="AE134" s="9">
        <f t="shared" si="20"/>
        <v>0</v>
      </c>
      <c r="AF134" s="5"/>
      <c r="AG134" s="5"/>
      <c r="AH134" s="5"/>
      <c r="AI134" s="21" t="str">
        <f t="shared" si="21"/>
        <v/>
      </c>
      <c r="AJ134" s="5"/>
      <c r="AK134" s="5"/>
      <c r="AL134" s="5"/>
      <c r="AM134" s="5"/>
      <c r="AN134" s="5"/>
      <c r="AO134" s="5"/>
      <c r="AP134" s="5"/>
      <c r="AQ134" s="5"/>
      <c r="AR134" s="5"/>
      <c r="AS134" s="5"/>
      <c r="AT134" s="5"/>
      <c r="AU134" s="5"/>
      <c r="AV134" s="5"/>
      <c r="AW134" s="5"/>
      <c r="AX134" s="5"/>
      <c r="AY134" s="5"/>
      <c r="AZ134" s="5"/>
      <c r="BA134" s="5"/>
      <c r="BB134" s="5"/>
      <c r="BC134" s="5"/>
      <c r="BD134" s="5"/>
      <c r="BE134" s="5"/>
    </row>
    <row r="135" spans="1:57" x14ac:dyDescent="0.35">
      <c r="A135" s="36"/>
      <c r="B135" s="33"/>
      <c r="C135" s="26"/>
      <c r="D135" s="26"/>
      <c r="E135" s="39"/>
      <c r="F135" s="4"/>
      <c r="G135" s="4"/>
      <c r="H135" s="4"/>
      <c r="I135" s="4"/>
      <c r="J135" s="4"/>
      <c r="K135" s="15"/>
      <c r="L135" s="8"/>
      <c r="M135" s="4"/>
      <c r="N135" s="19"/>
      <c r="O135" s="17"/>
      <c r="P135" s="4"/>
      <c r="Q135" s="15"/>
      <c r="R135" s="8"/>
      <c r="S135" s="19"/>
      <c r="T135" s="17">
        <f t="shared" si="16"/>
        <v>0</v>
      </c>
      <c r="U135" s="23" t="str">
        <f t="shared" si="17"/>
        <v/>
      </c>
      <c r="V135" s="45"/>
      <c r="W135" s="45"/>
      <c r="X135" s="45"/>
      <c r="Y135" s="42">
        <f t="shared" si="18"/>
        <v>0</v>
      </c>
      <c r="Z135" s="6"/>
      <c r="AA135" s="33"/>
      <c r="AB135" s="6"/>
      <c r="AC135" s="7">
        <f t="shared" si="19"/>
        <v>0</v>
      </c>
      <c r="AD135" s="7">
        <f t="shared" si="15"/>
        <v>0</v>
      </c>
      <c r="AE135" s="9">
        <f t="shared" si="20"/>
        <v>0</v>
      </c>
      <c r="AF135" s="5"/>
      <c r="AG135" s="5"/>
      <c r="AH135" s="5"/>
      <c r="AI135" s="21" t="str">
        <f t="shared" si="21"/>
        <v/>
      </c>
      <c r="AJ135" s="5"/>
      <c r="AK135" s="5"/>
      <c r="AL135" s="5"/>
      <c r="AM135" s="5"/>
      <c r="AN135" s="5"/>
      <c r="AO135" s="5"/>
      <c r="AP135" s="5"/>
      <c r="AQ135" s="5"/>
      <c r="AR135" s="5"/>
      <c r="AS135" s="5"/>
      <c r="AT135" s="5"/>
      <c r="AU135" s="5"/>
      <c r="AV135" s="5"/>
      <c r="AW135" s="5"/>
      <c r="AX135" s="5"/>
      <c r="AY135" s="5"/>
      <c r="AZ135" s="5"/>
      <c r="BA135" s="5"/>
      <c r="BB135" s="5"/>
      <c r="BC135" s="5"/>
      <c r="BD135" s="5"/>
      <c r="BE135" s="5"/>
    </row>
    <row r="136" spans="1:57" x14ac:dyDescent="0.35">
      <c r="A136" s="36"/>
      <c r="B136" s="33"/>
      <c r="C136" s="26"/>
      <c r="D136" s="26"/>
      <c r="E136" s="39"/>
      <c r="F136" s="4"/>
      <c r="G136" s="4"/>
      <c r="H136" s="4"/>
      <c r="I136" s="4"/>
      <c r="J136" s="4"/>
      <c r="K136" s="15"/>
      <c r="L136" s="8"/>
      <c r="M136" s="4"/>
      <c r="N136" s="19"/>
      <c r="O136" s="17"/>
      <c r="P136" s="4"/>
      <c r="Q136" s="15"/>
      <c r="R136" s="8"/>
      <c r="S136" s="19"/>
      <c r="T136" s="17">
        <f t="shared" si="16"/>
        <v>0</v>
      </c>
      <c r="U136" s="23" t="str">
        <f t="shared" si="17"/>
        <v/>
      </c>
      <c r="V136" s="45"/>
      <c r="W136" s="45"/>
      <c r="X136" s="45"/>
      <c r="Y136" s="42">
        <f t="shared" si="18"/>
        <v>0</v>
      </c>
      <c r="Z136" s="6"/>
      <c r="AA136" s="33"/>
      <c r="AB136" s="6"/>
      <c r="AC136" s="7">
        <f t="shared" si="19"/>
        <v>0</v>
      </c>
      <c r="AD136" s="7">
        <f t="shared" si="15"/>
        <v>0</v>
      </c>
      <c r="AE136" s="9">
        <f t="shared" si="20"/>
        <v>0</v>
      </c>
      <c r="AF136" s="5"/>
      <c r="AG136" s="5"/>
      <c r="AH136" s="5"/>
      <c r="AI136" s="21" t="str">
        <f t="shared" si="21"/>
        <v/>
      </c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  <c r="BB136" s="5"/>
      <c r="BC136" s="5"/>
      <c r="BD136" s="5"/>
      <c r="BE136" s="5"/>
    </row>
    <row r="137" spans="1:57" x14ac:dyDescent="0.35">
      <c r="A137" s="36"/>
      <c r="B137" s="33"/>
      <c r="C137" s="26"/>
      <c r="D137" s="26"/>
      <c r="E137" s="39"/>
      <c r="F137" s="4"/>
      <c r="G137" s="4"/>
      <c r="H137" s="4"/>
      <c r="I137" s="4"/>
      <c r="J137" s="4"/>
      <c r="K137" s="15"/>
      <c r="L137" s="8"/>
      <c r="M137" s="4"/>
      <c r="N137" s="19"/>
      <c r="O137" s="17"/>
      <c r="P137" s="4"/>
      <c r="Q137" s="15"/>
      <c r="R137" s="8"/>
      <c r="S137" s="19"/>
      <c r="T137" s="17">
        <f t="shared" si="16"/>
        <v>0</v>
      </c>
      <c r="U137" s="23" t="str">
        <f t="shared" si="17"/>
        <v/>
      </c>
      <c r="V137" s="45"/>
      <c r="W137" s="45"/>
      <c r="X137" s="45"/>
      <c r="Y137" s="42">
        <f t="shared" si="18"/>
        <v>0</v>
      </c>
      <c r="Z137" s="6"/>
      <c r="AA137" s="33"/>
      <c r="AB137" s="6"/>
      <c r="AC137" s="7">
        <f t="shared" si="19"/>
        <v>0</v>
      </c>
      <c r="AD137" s="7">
        <f t="shared" si="15"/>
        <v>0</v>
      </c>
      <c r="AE137" s="9">
        <f t="shared" si="20"/>
        <v>0</v>
      </c>
      <c r="AF137" s="5"/>
      <c r="AG137" s="5"/>
      <c r="AH137" s="5"/>
      <c r="AI137" s="21" t="str">
        <f t="shared" si="21"/>
        <v/>
      </c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</row>
    <row r="138" spans="1:57" x14ac:dyDescent="0.35">
      <c r="A138" s="36"/>
      <c r="B138" s="33"/>
      <c r="C138" s="26"/>
      <c r="D138" s="26"/>
      <c r="E138" s="39"/>
      <c r="F138" s="4"/>
      <c r="G138" s="4"/>
      <c r="H138" s="4"/>
      <c r="I138" s="4"/>
      <c r="J138" s="4"/>
      <c r="K138" s="15"/>
      <c r="L138" s="8"/>
      <c r="M138" s="4"/>
      <c r="N138" s="19"/>
      <c r="O138" s="17"/>
      <c r="P138" s="4"/>
      <c r="Q138" s="15"/>
      <c r="R138" s="8"/>
      <c r="S138" s="19"/>
      <c r="T138" s="17">
        <f t="shared" si="16"/>
        <v>0</v>
      </c>
      <c r="U138" s="23" t="str">
        <f t="shared" si="17"/>
        <v/>
      </c>
      <c r="V138" s="45"/>
      <c r="W138" s="45"/>
      <c r="X138" s="45"/>
      <c r="Y138" s="42">
        <f t="shared" si="18"/>
        <v>0</v>
      </c>
      <c r="Z138" s="6"/>
      <c r="AA138" s="33"/>
      <c r="AB138" s="6"/>
      <c r="AC138" s="7">
        <f t="shared" si="19"/>
        <v>0</v>
      </c>
      <c r="AD138" s="7">
        <f t="shared" si="15"/>
        <v>0</v>
      </c>
      <c r="AE138" s="9">
        <f t="shared" si="20"/>
        <v>0</v>
      </c>
      <c r="AF138" s="5"/>
      <c r="AG138" s="5"/>
      <c r="AH138" s="5"/>
      <c r="AI138" s="21" t="str">
        <f t="shared" si="21"/>
        <v/>
      </c>
      <c r="AJ138" s="5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5"/>
      <c r="AZ138" s="5"/>
      <c r="BA138" s="5"/>
      <c r="BB138" s="5"/>
      <c r="BC138" s="5"/>
      <c r="BD138" s="5"/>
      <c r="BE138" s="5"/>
    </row>
    <row r="139" spans="1:57" x14ac:dyDescent="0.35">
      <c r="A139" s="36"/>
      <c r="B139" s="33"/>
      <c r="C139" s="26"/>
      <c r="D139" s="26"/>
      <c r="E139" s="39"/>
      <c r="F139" s="4"/>
      <c r="G139" s="4"/>
      <c r="H139" s="4"/>
      <c r="I139" s="4"/>
      <c r="J139" s="4"/>
      <c r="K139" s="15"/>
      <c r="L139" s="8"/>
      <c r="M139" s="4"/>
      <c r="N139" s="19"/>
      <c r="O139" s="17"/>
      <c r="P139" s="4"/>
      <c r="Q139" s="15"/>
      <c r="R139" s="8"/>
      <c r="S139" s="19"/>
      <c r="T139" s="17">
        <f t="shared" si="16"/>
        <v>0</v>
      </c>
      <c r="U139" s="23" t="str">
        <f t="shared" si="17"/>
        <v/>
      </c>
      <c r="V139" s="45"/>
      <c r="W139" s="45"/>
      <c r="X139" s="45"/>
      <c r="Y139" s="42">
        <f t="shared" si="18"/>
        <v>0</v>
      </c>
      <c r="Z139" s="6"/>
      <c r="AA139" s="33"/>
      <c r="AB139" s="6"/>
      <c r="AC139" s="7">
        <f t="shared" si="19"/>
        <v>0</v>
      </c>
      <c r="AD139" s="7">
        <f t="shared" si="15"/>
        <v>0</v>
      </c>
      <c r="AE139" s="9">
        <f t="shared" si="20"/>
        <v>0</v>
      </c>
      <c r="AF139" s="5"/>
      <c r="AG139" s="5"/>
      <c r="AH139" s="5"/>
      <c r="AI139" s="21" t="str">
        <f t="shared" si="21"/>
        <v/>
      </c>
      <c r="AJ139" s="5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AY139" s="5"/>
      <c r="AZ139" s="5"/>
      <c r="BA139" s="5"/>
      <c r="BB139" s="5"/>
      <c r="BC139" s="5"/>
      <c r="BD139" s="5"/>
      <c r="BE139" s="5"/>
    </row>
    <row r="140" spans="1:57" x14ac:dyDescent="0.35">
      <c r="A140" s="36"/>
      <c r="B140" s="33"/>
      <c r="C140" s="26"/>
      <c r="D140" s="26"/>
      <c r="E140" s="39"/>
      <c r="F140" s="4"/>
      <c r="G140" s="4"/>
      <c r="H140" s="4"/>
      <c r="I140" s="4"/>
      <c r="J140" s="4"/>
      <c r="K140" s="15"/>
      <c r="L140" s="8"/>
      <c r="M140" s="4"/>
      <c r="N140" s="19"/>
      <c r="O140" s="17"/>
      <c r="P140" s="4"/>
      <c r="Q140" s="15"/>
      <c r="R140" s="8"/>
      <c r="S140" s="19"/>
      <c r="T140" s="17">
        <f t="shared" si="16"/>
        <v>0</v>
      </c>
      <c r="U140" s="23" t="str">
        <f t="shared" si="17"/>
        <v/>
      </c>
      <c r="V140" s="45"/>
      <c r="W140" s="45"/>
      <c r="X140" s="45"/>
      <c r="Y140" s="42">
        <f t="shared" si="18"/>
        <v>0</v>
      </c>
      <c r="Z140" s="6"/>
      <c r="AA140" s="33"/>
      <c r="AB140" s="6"/>
      <c r="AC140" s="7">
        <f t="shared" si="19"/>
        <v>0</v>
      </c>
      <c r="AD140" s="7">
        <f t="shared" si="15"/>
        <v>0</v>
      </c>
      <c r="AE140" s="9">
        <f t="shared" si="20"/>
        <v>0</v>
      </c>
      <c r="AF140" s="5"/>
      <c r="AG140" s="5"/>
      <c r="AH140" s="5"/>
      <c r="AI140" s="21" t="str">
        <f t="shared" si="21"/>
        <v/>
      </c>
      <c r="AJ140" s="5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AY140" s="5"/>
      <c r="AZ140" s="5"/>
      <c r="BA140" s="5"/>
      <c r="BB140" s="5"/>
      <c r="BC140" s="5"/>
      <c r="BD140" s="5"/>
      <c r="BE140" s="5"/>
    </row>
    <row r="141" spans="1:57" x14ac:dyDescent="0.35">
      <c r="A141" s="36"/>
      <c r="B141" s="33"/>
      <c r="C141" s="26"/>
      <c r="D141" s="26"/>
      <c r="E141" s="39"/>
      <c r="F141" s="4"/>
      <c r="G141" s="4"/>
      <c r="H141" s="4"/>
      <c r="I141" s="4"/>
      <c r="J141" s="4"/>
      <c r="K141" s="15"/>
      <c r="L141" s="8"/>
      <c r="M141" s="4"/>
      <c r="N141" s="19"/>
      <c r="O141" s="17"/>
      <c r="P141" s="4"/>
      <c r="Q141" s="15"/>
      <c r="R141" s="8"/>
      <c r="S141" s="19"/>
      <c r="T141" s="17">
        <f t="shared" si="16"/>
        <v>0</v>
      </c>
      <c r="U141" s="23" t="str">
        <f t="shared" si="17"/>
        <v/>
      </c>
      <c r="V141" s="45"/>
      <c r="W141" s="45"/>
      <c r="X141" s="45"/>
      <c r="Y141" s="42">
        <f t="shared" si="18"/>
        <v>0</v>
      </c>
      <c r="Z141" s="6"/>
      <c r="AA141" s="33"/>
      <c r="AB141" s="6"/>
      <c r="AC141" s="7">
        <f t="shared" si="19"/>
        <v>0</v>
      </c>
      <c r="AD141" s="7">
        <f t="shared" si="15"/>
        <v>0</v>
      </c>
      <c r="AE141" s="9">
        <f t="shared" si="20"/>
        <v>0</v>
      </c>
      <c r="AF141" s="5"/>
      <c r="AG141" s="5"/>
      <c r="AH141" s="5"/>
      <c r="AI141" s="21" t="str">
        <f t="shared" si="21"/>
        <v/>
      </c>
      <c r="AJ141" s="5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AY141" s="5"/>
      <c r="AZ141" s="5"/>
      <c r="BA141" s="5"/>
      <c r="BB141" s="5"/>
      <c r="BC141" s="5"/>
      <c r="BD141" s="5"/>
      <c r="BE141" s="5"/>
    </row>
    <row r="142" spans="1:57" x14ac:dyDescent="0.35">
      <c r="A142" s="36"/>
      <c r="B142" s="33"/>
      <c r="C142" s="26"/>
      <c r="D142" s="26"/>
      <c r="E142" s="39"/>
      <c r="F142" s="4"/>
      <c r="G142" s="4"/>
      <c r="H142" s="4"/>
      <c r="I142" s="4"/>
      <c r="J142" s="4"/>
      <c r="K142" s="15"/>
      <c r="L142" s="8"/>
      <c r="M142" s="4"/>
      <c r="N142" s="19"/>
      <c r="O142" s="17"/>
      <c r="P142" s="4"/>
      <c r="Q142" s="15"/>
      <c r="R142" s="8"/>
      <c r="S142" s="19"/>
      <c r="T142" s="17">
        <f t="shared" si="16"/>
        <v>0</v>
      </c>
      <c r="U142" s="23" t="str">
        <f t="shared" si="17"/>
        <v/>
      </c>
      <c r="V142" s="45"/>
      <c r="W142" s="45"/>
      <c r="X142" s="45"/>
      <c r="Y142" s="42">
        <f t="shared" si="18"/>
        <v>0</v>
      </c>
      <c r="Z142" s="6"/>
      <c r="AA142" s="33"/>
      <c r="AB142" s="6"/>
      <c r="AC142" s="7">
        <f t="shared" si="19"/>
        <v>0</v>
      </c>
      <c r="AD142" s="7">
        <f t="shared" si="15"/>
        <v>0</v>
      </c>
      <c r="AE142" s="9">
        <f t="shared" si="20"/>
        <v>0</v>
      </c>
      <c r="AF142" s="5"/>
      <c r="AG142" s="5"/>
      <c r="AH142" s="5"/>
      <c r="AI142" s="21" t="str">
        <f t="shared" si="21"/>
        <v/>
      </c>
      <c r="AJ142" s="5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AY142" s="5"/>
      <c r="AZ142" s="5"/>
      <c r="BA142" s="5"/>
      <c r="BB142" s="5"/>
      <c r="BC142" s="5"/>
      <c r="BD142" s="5"/>
      <c r="BE142" s="5"/>
    </row>
    <row r="143" spans="1:57" x14ac:dyDescent="0.35">
      <c r="A143" s="36"/>
      <c r="B143" s="33"/>
      <c r="C143" s="26"/>
      <c r="D143" s="26"/>
      <c r="E143" s="39"/>
      <c r="F143" s="4"/>
      <c r="G143" s="4"/>
      <c r="H143" s="4"/>
      <c r="I143" s="4"/>
      <c r="J143" s="4"/>
      <c r="K143" s="15"/>
      <c r="L143" s="8"/>
      <c r="M143" s="4"/>
      <c r="N143" s="19"/>
      <c r="O143" s="17"/>
      <c r="P143" s="4"/>
      <c r="Q143" s="15"/>
      <c r="R143" s="8"/>
      <c r="S143" s="19"/>
      <c r="T143" s="17">
        <f t="shared" si="16"/>
        <v>0</v>
      </c>
      <c r="U143" s="23" t="str">
        <f t="shared" si="17"/>
        <v/>
      </c>
      <c r="V143" s="45"/>
      <c r="W143" s="45"/>
      <c r="X143" s="45"/>
      <c r="Y143" s="42">
        <f t="shared" si="18"/>
        <v>0</v>
      </c>
      <c r="Z143" s="6"/>
      <c r="AA143" s="33"/>
      <c r="AB143" s="6"/>
      <c r="AC143" s="7">
        <f t="shared" si="19"/>
        <v>0</v>
      </c>
      <c r="AD143" s="7">
        <f t="shared" ref="AD143:AD206" si="22">IF(AA143&lt;&gt;"",(AA143-$B143)/30,0)</f>
        <v>0</v>
      </c>
      <c r="AE143" s="9">
        <f t="shared" si="20"/>
        <v>0</v>
      </c>
      <c r="AF143" s="5"/>
      <c r="AG143" s="5"/>
      <c r="AH143" s="5"/>
      <c r="AI143" s="21" t="str">
        <f t="shared" si="21"/>
        <v/>
      </c>
      <c r="AJ143" s="5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AY143" s="5"/>
      <c r="AZ143" s="5"/>
      <c r="BA143" s="5"/>
      <c r="BB143" s="5"/>
      <c r="BC143" s="5"/>
      <c r="BD143" s="5"/>
      <c r="BE143" s="5"/>
    </row>
    <row r="144" spans="1:57" x14ac:dyDescent="0.35">
      <c r="A144" s="36"/>
      <c r="B144" s="33"/>
      <c r="C144" s="26"/>
      <c r="D144" s="26"/>
      <c r="E144" s="39"/>
      <c r="F144" s="4"/>
      <c r="G144" s="4"/>
      <c r="H144" s="4"/>
      <c r="I144" s="4"/>
      <c r="J144" s="4"/>
      <c r="K144" s="15"/>
      <c r="L144" s="8"/>
      <c r="M144" s="4"/>
      <c r="N144" s="19"/>
      <c r="O144" s="17"/>
      <c r="P144" s="4"/>
      <c r="Q144" s="15"/>
      <c r="R144" s="8"/>
      <c r="S144" s="19"/>
      <c r="T144" s="17">
        <f t="shared" si="16"/>
        <v>0</v>
      </c>
      <c r="U144" s="23" t="str">
        <f t="shared" si="17"/>
        <v/>
      </c>
      <c r="V144" s="45"/>
      <c r="W144" s="45"/>
      <c r="X144" s="45"/>
      <c r="Y144" s="42">
        <f t="shared" si="18"/>
        <v>0</v>
      </c>
      <c r="Z144" s="6"/>
      <c r="AA144" s="33"/>
      <c r="AB144" s="6"/>
      <c r="AC144" s="7">
        <f t="shared" si="19"/>
        <v>0</v>
      </c>
      <c r="AD144" s="7">
        <f t="shared" si="22"/>
        <v>0</v>
      </c>
      <c r="AE144" s="9">
        <f t="shared" si="20"/>
        <v>0</v>
      </c>
      <c r="AF144" s="5"/>
      <c r="AG144" s="5"/>
      <c r="AH144" s="5"/>
      <c r="AI144" s="21" t="str">
        <f t="shared" si="21"/>
        <v/>
      </c>
      <c r="AJ144" s="5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AY144" s="5"/>
      <c r="AZ144" s="5"/>
      <c r="BA144" s="5"/>
      <c r="BB144" s="5"/>
      <c r="BC144" s="5"/>
      <c r="BD144" s="5"/>
      <c r="BE144" s="5"/>
    </row>
    <row r="145" spans="1:57" x14ac:dyDescent="0.35">
      <c r="A145" s="36"/>
      <c r="B145" s="33"/>
      <c r="C145" s="26"/>
      <c r="D145" s="26"/>
      <c r="E145" s="39"/>
      <c r="F145" s="4"/>
      <c r="G145" s="4"/>
      <c r="H145" s="4"/>
      <c r="I145" s="4"/>
      <c r="J145" s="4"/>
      <c r="K145" s="15"/>
      <c r="L145" s="8"/>
      <c r="M145" s="4"/>
      <c r="N145" s="19"/>
      <c r="O145" s="17"/>
      <c r="P145" s="4"/>
      <c r="Q145" s="15"/>
      <c r="R145" s="8"/>
      <c r="S145" s="19"/>
      <c r="T145" s="17">
        <f t="shared" si="16"/>
        <v>0</v>
      </c>
      <c r="U145" s="23" t="str">
        <f t="shared" si="17"/>
        <v/>
      </c>
      <c r="V145" s="45"/>
      <c r="W145" s="45"/>
      <c r="X145" s="45"/>
      <c r="Y145" s="42">
        <f t="shared" si="18"/>
        <v>0</v>
      </c>
      <c r="Z145" s="6"/>
      <c r="AA145" s="33"/>
      <c r="AB145" s="6"/>
      <c r="AC145" s="7">
        <f t="shared" si="19"/>
        <v>0</v>
      </c>
      <c r="AD145" s="7">
        <f t="shared" si="22"/>
        <v>0</v>
      </c>
      <c r="AE145" s="9">
        <f t="shared" si="20"/>
        <v>0</v>
      </c>
      <c r="AF145" s="5"/>
      <c r="AG145" s="5"/>
      <c r="AH145" s="5"/>
      <c r="AI145" s="21" t="str">
        <f t="shared" si="21"/>
        <v/>
      </c>
      <c r="AJ145" s="5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AY145" s="5"/>
      <c r="AZ145" s="5"/>
      <c r="BA145" s="5"/>
      <c r="BB145" s="5"/>
      <c r="BC145" s="5"/>
      <c r="BD145" s="5"/>
      <c r="BE145" s="5"/>
    </row>
    <row r="146" spans="1:57" x14ac:dyDescent="0.35">
      <c r="A146" s="36"/>
      <c r="B146" s="33"/>
      <c r="C146" s="26"/>
      <c r="D146" s="26"/>
      <c r="E146" s="39"/>
      <c r="F146" s="4"/>
      <c r="G146" s="4"/>
      <c r="H146" s="4"/>
      <c r="I146" s="4"/>
      <c r="J146" s="4"/>
      <c r="K146" s="15"/>
      <c r="L146" s="8"/>
      <c r="M146" s="4"/>
      <c r="N146" s="19"/>
      <c r="O146" s="17"/>
      <c r="P146" s="4"/>
      <c r="Q146" s="15"/>
      <c r="R146" s="8"/>
      <c r="S146" s="19"/>
      <c r="T146" s="17">
        <f t="shared" si="16"/>
        <v>0</v>
      </c>
      <c r="U146" s="23" t="str">
        <f t="shared" si="17"/>
        <v/>
      </c>
      <c r="V146" s="45"/>
      <c r="W146" s="45"/>
      <c r="X146" s="45"/>
      <c r="Y146" s="42">
        <f t="shared" si="18"/>
        <v>0</v>
      </c>
      <c r="Z146" s="6"/>
      <c r="AA146" s="33"/>
      <c r="AB146" s="6"/>
      <c r="AC146" s="7">
        <f t="shared" si="19"/>
        <v>0</v>
      </c>
      <c r="AD146" s="7">
        <f t="shared" si="22"/>
        <v>0</v>
      </c>
      <c r="AE146" s="9">
        <f t="shared" si="20"/>
        <v>0</v>
      </c>
      <c r="AF146" s="5"/>
      <c r="AG146" s="5"/>
      <c r="AH146" s="5"/>
      <c r="AI146" s="21" t="str">
        <f t="shared" si="21"/>
        <v/>
      </c>
      <c r="AJ146" s="5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AY146" s="5"/>
      <c r="AZ146" s="5"/>
      <c r="BA146" s="5"/>
      <c r="BB146" s="5"/>
      <c r="BC146" s="5"/>
      <c r="BD146" s="5"/>
      <c r="BE146" s="5"/>
    </row>
    <row r="147" spans="1:57" x14ac:dyDescent="0.35">
      <c r="A147" s="36"/>
      <c r="B147" s="33"/>
      <c r="C147" s="26"/>
      <c r="D147" s="26"/>
      <c r="E147" s="39"/>
      <c r="F147" s="4"/>
      <c r="G147" s="4"/>
      <c r="H147" s="4"/>
      <c r="I147" s="4"/>
      <c r="J147" s="4"/>
      <c r="K147" s="15"/>
      <c r="L147" s="8"/>
      <c r="M147" s="4"/>
      <c r="N147" s="19"/>
      <c r="O147" s="17"/>
      <c r="P147" s="4"/>
      <c r="Q147" s="15"/>
      <c r="R147" s="8"/>
      <c r="S147" s="19"/>
      <c r="T147" s="17">
        <f t="shared" si="16"/>
        <v>0</v>
      </c>
      <c r="U147" s="23" t="str">
        <f t="shared" si="17"/>
        <v/>
      </c>
      <c r="V147" s="45"/>
      <c r="W147" s="45"/>
      <c r="X147" s="45"/>
      <c r="Y147" s="42">
        <f t="shared" si="18"/>
        <v>0</v>
      </c>
      <c r="Z147" s="6"/>
      <c r="AA147" s="33"/>
      <c r="AB147" s="6"/>
      <c r="AC147" s="7">
        <f t="shared" si="19"/>
        <v>0</v>
      </c>
      <c r="AD147" s="7">
        <f t="shared" si="22"/>
        <v>0</v>
      </c>
      <c r="AE147" s="9">
        <f t="shared" si="20"/>
        <v>0</v>
      </c>
      <c r="AF147" s="5"/>
      <c r="AG147" s="5"/>
      <c r="AH147" s="5"/>
      <c r="AI147" s="21" t="str">
        <f t="shared" si="21"/>
        <v/>
      </c>
      <c r="AJ147" s="5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AY147" s="5"/>
      <c r="AZ147" s="5"/>
      <c r="BA147" s="5"/>
      <c r="BB147" s="5"/>
      <c r="BC147" s="5"/>
      <c r="BD147" s="5"/>
      <c r="BE147" s="5"/>
    </row>
    <row r="148" spans="1:57" x14ac:dyDescent="0.35">
      <c r="A148" s="36"/>
      <c r="B148" s="33"/>
      <c r="C148" s="26"/>
      <c r="D148" s="26"/>
      <c r="E148" s="39"/>
      <c r="F148" s="4"/>
      <c r="G148" s="4"/>
      <c r="H148" s="4"/>
      <c r="I148" s="4"/>
      <c r="J148" s="4"/>
      <c r="K148" s="15"/>
      <c r="L148" s="8"/>
      <c r="M148" s="4"/>
      <c r="N148" s="19"/>
      <c r="O148" s="17"/>
      <c r="P148" s="4"/>
      <c r="Q148" s="15"/>
      <c r="R148" s="8"/>
      <c r="S148" s="19"/>
      <c r="T148" s="17">
        <f t="shared" si="16"/>
        <v>0</v>
      </c>
      <c r="U148" s="23" t="str">
        <f t="shared" si="17"/>
        <v/>
      </c>
      <c r="V148" s="45"/>
      <c r="W148" s="45"/>
      <c r="X148" s="45"/>
      <c r="Y148" s="42">
        <f t="shared" si="18"/>
        <v>0</v>
      </c>
      <c r="Z148" s="6"/>
      <c r="AA148" s="33"/>
      <c r="AB148" s="6"/>
      <c r="AC148" s="7">
        <f t="shared" si="19"/>
        <v>0</v>
      </c>
      <c r="AD148" s="7">
        <f t="shared" si="22"/>
        <v>0</v>
      </c>
      <c r="AE148" s="9">
        <f t="shared" si="20"/>
        <v>0</v>
      </c>
      <c r="AF148" s="5"/>
      <c r="AG148" s="5"/>
      <c r="AH148" s="5"/>
      <c r="AI148" s="21" t="str">
        <f t="shared" si="21"/>
        <v/>
      </c>
      <c r="AJ148" s="5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AY148" s="5"/>
      <c r="AZ148" s="5"/>
      <c r="BA148" s="5"/>
      <c r="BB148" s="5"/>
      <c r="BC148" s="5"/>
      <c r="BD148" s="5"/>
      <c r="BE148" s="5"/>
    </row>
    <row r="149" spans="1:57" x14ac:dyDescent="0.35">
      <c r="A149" s="36"/>
      <c r="B149" s="33"/>
      <c r="C149" s="26"/>
      <c r="D149" s="26"/>
      <c r="E149" s="39"/>
      <c r="F149" s="4"/>
      <c r="G149" s="4"/>
      <c r="H149" s="4"/>
      <c r="I149" s="4"/>
      <c r="J149" s="4"/>
      <c r="K149" s="15"/>
      <c r="L149" s="8"/>
      <c r="M149" s="4"/>
      <c r="N149" s="19"/>
      <c r="O149" s="17"/>
      <c r="P149" s="4"/>
      <c r="Q149" s="15"/>
      <c r="R149" s="8"/>
      <c r="S149" s="19"/>
      <c r="T149" s="17">
        <f t="shared" si="16"/>
        <v>0</v>
      </c>
      <c r="U149" s="23" t="str">
        <f t="shared" si="17"/>
        <v/>
      </c>
      <c r="V149" s="45"/>
      <c r="W149" s="45"/>
      <c r="X149" s="45"/>
      <c r="Y149" s="42">
        <f t="shared" si="18"/>
        <v>0</v>
      </c>
      <c r="Z149" s="6"/>
      <c r="AA149" s="33"/>
      <c r="AB149" s="6"/>
      <c r="AC149" s="7">
        <f t="shared" si="19"/>
        <v>0</v>
      </c>
      <c r="AD149" s="7">
        <f t="shared" si="22"/>
        <v>0</v>
      </c>
      <c r="AE149" s="9">
        <f t="shared" si="20"/>
        <v>0</v>
      </c>
      <c r="AF149" s="5"/>
      <c r="AG149" s="5"/>
      <c r="AH149" s="5"/>
      <c r="AI149" s="21" t="str">
        <f t="shared" si="21"/>
        <v/>
      </c>
      <c r="AJ149" s="5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AY149" s="5"/>
      <c r="AZ149" s="5"/>
      <c r="BA149" s="5"/>
      <c r="BB149" s="5"/>
      <c r="BC149" s="5"/>
      <c r="BD149" s="5"/>
      <c r="BE149" s="5"/>
    </row>
    <row r="150" spans="1:57" x14ac:dyDescent="0.35">
      <c r="A150" s="36"/>
      <c r="B150" s="33"/>
      <c r="C150" s="26"/>
      <c r="D150" s="26"/>
      <c r="E150" s="39"/>
      <c r="F150" s="4"/>
      <c r="G150" s="4"/>
      <c r="H150" s="4"/>
      <c r="I150" s="4"/>
      <c r="J150" s="4"/>
      <c r="K150" s="15"/>
      <c r="L150" s="8"/>
      <c r="M150" s="4"/>
      <c r="N150" s="19"/>
      <c r="O150" s="17"/>
      <c r="P150" s="4"/>
      <c r="Q150" s="15"/>
      <c r="R150" s="8"/>
      <c r="S150" s="19"/>
      <c r="T150" s="17">
        <f t="shared" si="16"/>
        <v>0</v>
      </c>
      <c r="U150" s="23" t="str">
        <f t="shared" si="17"/>
        <v/>
      </c>
      <c r="V150" s="45"/>
      <c r="W150" s="45"/>
      <c r="X150" s="45"/>
      <c r="Y150" s="42">
        <f t="shared" si="18"/>
        <v>0</v>
      </c>
      <c r="Z150" s="6"/>
      <c r="AA150" s="33"/>
      <c r="AB150" s="6"/>
      <c r="AC150" s="7">
        <f t="shared" si="19"/>
        <v>0</v>
      </c>
      <c r="AD150" s="7">
        <f t="shared" si="22"/>
        <v>0</v>
      </c>
      <c r="AE150" s="9">
        <f t="shared" si="20"/>
        <v>0</v>
      </c>
      <c r="AF150" s="5"/>
      <c r="AG150" s="5"/>
      <c r="AH150" s="5"/>
      <c r="AI150" s="21" t="str">
        <f t="shared" si="21"/>
        <v/>
      </c>
      <c r="AJ150" s="5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AY150" s="5"/>
      <c r="AZ150" s="5"/>
      <c r="BA150" s="5"/>
      <c r="BB150" s="5"/>
      <c r="BC150" s="5"/>
      <c r="BD150" s="5"/>
      <c r="BE150" s="5"/>
    </row>
    <row r="151" spans="1:57" x14ac:dyDescent="0.35">
      <c r="A151" s="36"/>
      <c r="B151" s="33"/>
      <c r="C151" s="26"/>
      <c r="D151" s="26"/>
      <c r="E151" s="39"/>
      <c r="F151" s="4"/>
      <c r="G151" s="4"/>
      <c r="H151" s="4"/>
      <c r="I151" s="4"/>
      <c r="J151" s="4"/>
      <c r="K151" s="15"/>
      <c r="L151" s="8"/>
      <c r="M151" s="4"/>
      <c r="N151" s="19"/>
      <c r="O151" s="17"/>
      <c r="P151" s="4"/>
      <c r="Q151" s="15"/>
      <c r="R151" s="8"/>
      <c r="S151" s="19"/>
      <c r="T151" s="17">
        <f t="shared" si="16"/>
        <v>0</v>
      </c>
      <c r="U151" s="23" t="str">
        <f t="shared" si="17"/>
        <v/>
      </c>
      <c r="V151" s="45"/>
      <c r="W151" s="45"/>
      <c r="X151" s="45"/>
      <c r="Y151" s="42">
        <f t="shared" si="18"/>
        <v>0</v>
      </c>
      <c r="Z151" s="6"/>
      <c r="AA151" s="33"/>
      <c r="AB151" s="6"/>
      <c r="AC151" s="7">
        <f t="shared" si="19"/>
        <v>0</v>
      </c>
      <c r="AD151" s="7">
        <f t="shared" si="22"/>
        <v>0</v>
      </c>
      <c r="AE151" s="9">
        <f t="shared" si="20"/>
        <v>0</v>
      </c>
      <c r="AF151" s="5"/>
      <c r="AG151" s="5"/>
      <c r="AH151" s="5"/>
      <c r="AI151" s="21" t="str">
        <f t="shared" si="21"/>
        <v/>
      </c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  <c r="BB151" s="5"/>
      <c r="BC151" s="5"/>
      <c r="BD151" s="5"/>
      <c r="BE151" s="5"/>
    </row>
    <row r="152" spans="1:57" x14ac:dyDescent="0.35">
      <c r="A152" s="36"/>
      <c r="B152" s="33"/>
      <c r="C152" s="26"/>
      <c r="D152" s="26"/>
      <c r="E152" s="39"/>
      <c r="F152" s="4"/>
      <c r="G152" s="4"/>
      <c r="H152" s="4"/>
      <c r="I152" s="4"/>
      <c r="J152" s="4"/>
      <c r="K152" s="15"/>
      <c r="L152" s="8"/>
      <c r="M152" s="4"/>
      <c r="N152" s="19"/>
      <c r="O152" s="17"/>
      <c r="P152" s="4"/>
      <c r="Q152" s="15"/>
      <c r="R152" s="8"/>
      <c r="S152" s="19"/>
      <c r="T152" s="17">
        <f t="shared" si="16"/>
        <v>0</v>
      </c>
      <c r="U152" s="23" t="str">
        <f t="shared" si="17"/>
        <v/>
      </c>
      <c r="V152" s="45"/>
      <c r="W152" s="45"/>
      <c r="X152" s="45"/>
      <c r="Y152" s="42">
        <f t="shared" si="18"/>
        <v>0</v>
      </c>
      <c r="Z152" s="6"/>
      <c r="AA152" s="33"/>
      <c r="AB152" s="6"/>
      <c r="AC152" s="7">
        <f t="shared" si="19"/>
        <v>0</v>
      </c>
      <c r="AD152" s="7">
        <f t="shared" si="22"/>
        <v>0</v>
      </c>
      <c r="AE152" s="9">
        <f t="shared" si="20"/>
        <v>0</v>
      </c>
      <c r="AF152" s="5"/>
      <c r="AG152" s="5"/>
      <c r="AH152" s="5"/>
      <c r="AI152" s="21" t="str">
        <f t="shared" si="21"/>
        <v/>
      </c>
      <c r="AJ152" s="5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AY152" s="5"/>
      <c r="AZ152" s="5"/>
      <c r="BA152" s="5"/>
      <c r="BB152" s="5"/>
      <c r="BC152" s="5"/>
      <c r="BD152" s="5"/>
      <c r="BE152" s="5"/>
    </row>
    <row r="153" spans="1:57" x14ac:dyDescent="0.35">
      <c r="A153" s="36"/>
      <c r="B153" s="33"/>
      <c r="C153" s="26"/>
      <c r="D153" s="26"/>
      <c r="E153" s="39"/>
      <c r="F153" s="4"/>
      <c r="G153" s="4"/>
      <c r="H153" s="4"/>
      <c r="I153" s="4"/>
      <c r="J153" s="4"/>
      <c r="K153" s="15"/>
      <c r="L153" s="8"/>
      <c r="M153" s="4"/>
      <c r="N153" s="19"/>
      <c r="O153" s="17"/>
      <c r="P153" s="4"/>
      <c r="Q153" s="15"/>
      <c r="R153" s="8"/>
      <c r="S153" s="19"/>
      <c r="T153" s="17">
        <f t="shared" si="16"/>
        <v>0</v>
      </c>
      <c r="U153" s="23" t="str">
        <f t="shared" si="17"/>
        <v/>
      </c>
      <c r="V153" s="45"/>
      <c r="W153" s="45"/>
      <c r="X153" s="45"/>
      <c r="Y153" s="42">
        <f t="shared" si="18"/>
        <v>0</v>
      </c>
      <c r="Z153" s="6"/>
      <c r="AA153" s="33"/>
      <c r="AB153" s="6"/>
      <c r="AC153" s="7">
        <f t="shared" si="19"/>
        <v>0</v>
      </c>
      <c r="AD153" s="7">
        <f t="shared" si="22"/>
        <v>0</v>
      </c>
      <c r="AE153" s="9">
        <f t="shared" si="20"/>
        <v>0</v>
      </c>
      <c r="AF153" s="5"/>
      <c r="AG153" s="5"/>
      <c r="AH153" s="5"/>
      <c r="AI153" s="21" t="str">
        <f t="shared" si="21"/>
        <v/>
      </c>
      <c r="AJ153" s="5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AY153" s="5"/>
      <c r="AZ153" s="5"/>
      <c r="BA153" s="5"/>
      <c r="BB153" s="5"/>
      <c r="BC153" s="5"/>
      <c r="BD153" s="5"/>
      <c r="BE153" s="5"/>
    </row>
    <row r="154" spans="1:57" x14ac:dyDescent="0.35">
      <c r="A154" s="36"/>
      <c r="B154" s="33"/>
      <c r="C154" s="26"/>
      <c r="D154" s="26"/>
      <c r="E154" s="39"/>
      <c r="F154" s="4"/>
      <c r="G154" s="4"/>
      <c r="H154" s="4"/>
      <c r="I154" s="4"/>
      <c r="J154" s="4"/>
      <c r="K154" s="15"/>
      <c r="L154" s="8"/>
      <c r="M154" s="4"/>
      <c r="N154" s="19"/>
      <c r="O154" s="17"/>
      <c r="P154" s="4"/>
      <c r="Q154" s="15"/>
      <c r="R154" s="8"/>
      <c r="S154" s="19"/>
      <c r="T154" s="17">
        <f t="shared" si="16"/>
        <v>0</v>
      </c>
      <c r="U154" s="23" t="str">
        <f t="shared" si="17"/>
        <v/>
      </c>
      <c r="V154" s="45"/>
      <c r="W154" s="45"/>
      <c r="X154" s="45"/>
      <c r="Y154" s="42">
        <f t="shared" si="18"/>
        <v>0</v>
      </c>
      <c r="Z154" s="6"/>
      <c r="AA154" s="33"/>
      <c r="AB154" s="6"/>
      <c r="AC154" s="7">
        <f t="shared" si="19"/>
        <v>0</v>
      </c>
      <c r="AD154" s="7">
        <f t="shared" si="22"/>
        <v>0</v>
      </c>
      <c r="AE154" s="9">
        <f t="shared" si="20"/>
        <v>0</v>
      </c>
      <c r="AF154" s="5"/>
      <c r="AG154" s="5"/>
      <c r="AH154" s="5"/>
      <c r="AI154" s="21" t="str">
        <f t="shared" si="21"/>
        <v/>
      </c>
      <c r="AJ154" s="5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AY154" s="5"/>
      <c r="AZ154" s="5"/>
      <c r="BA154" s="5"/>
      <c r="BB154" s="5"/>
      <c r="BC154" s="5"/>
      <c r="BD154" s="5"/>
      <c r="BE154" s="5"/>
    </row>
    <row r="155" spans="1:57" x14ac:dyDescent="0.35">
      <c r="A155" s="36"/>
      <c r="B155" s="33"/>
      <c r="C155" s="26"/>
      <c r="D155" s="26"/>
      <c r="E155" s="39"/>
      <c r="F155" s="4"/>
      <c r="G155" s="4"/>
      <c r="H155" s="4"/>
      <c r="I155" s="4"/>
      <c r="J155" s="4"/>
      <c r="K155" s="15"/>
      <c r="L155" s="8"/>
      <c r="M155" s="4"/>
      <c r="N155" s="19"/>
      <c r="O155" s="17"/>
      <c r="P155" s="4"/>
      <c r="Q155" s="15"/>
      <c r="R155" s="8"/>
      <c r="S155" s="19"/>
      <c r="T155" s="17">
        <f t="shared" si="16"/>
        <v>0</v>
      </c>
      <c r="U155" s="23" t="str">
        <f t="shared" si="17"/>
        <v/>
      </c>
      <c r="V155" s="45"/>
      <c r="W155" s="45"/>
      <c r="X155" s="45"/>
      <c r="Y155" s="42">
        <f t="shared" si="18"/>
        <v>0</v>
      </c>
      <c r="Z155" s="6"/>
      <c r="AA155" s="33"/>
      <c r="AB155" s="6"/>
      <c r="AC155" s="7">
        <f t="shared" si="19"/>
        <v>0</v>
      </c>
      <c r="AD155" s="7">
        <f t="shared" si="22"/>
        <v>0</v>
      </c>
      <c r="AE155" s="9">
        <f t="shared" si="20"/>
        <v>0</v>
      </c>
      <c r="AF155" s="5"/>
      <c r="AG155" s="5"/>
      <c r="AH155" s="5"/>
      <c r="AI155" s="21" t="str">
        <f t="shared" si="21"/>
        <v/>
      </c>
      <c r="AJ155" s="5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AY155" s="5"/>
      <c r="AZ155" s="5"/>
      <c r="BA155" s="5"/>
      <c r="BB155" s="5"/>
      <c r="BC155" s="5"/>
      <c r="BD155" s="5"/>
      <c r="BE155" s="5"/>
    </row>
    <row r="156" spans="1:57" x14ac:dyDescent="0.35">
      <c r="A156" s="36"/>
      <c r="B156" s="33"/>
      <c r="C156" s="26"/>
      <c r="D156" s="26"/>
      <c r="E156" s="39"/>
      <c r="F156" s="4"/>
      <c r="G156" s="4"/>
      <c r="H156" s="4"/>
      <c r="I156" s="4"/>
      <c r="J156" s="4"/>
      <c r="K156" s="15"/>
      <c r="L156" s="8"/>
      <c r="M156" s="4"/>
      <c r="N156" s="19"/>
      <c r="O156" s="17"/>
      <c r="P156" s="4"/>
      <c r="Q156" s="15"/>
      <c r="R156" s="8"/>
      <c r="S156" s="19"/>
      <c r="T156" s="17">
        <f t="shared" si="16"/>
        <v>0</v>
      </c>
      <c r="U156" s="23" t="str">
        <f t="shared" si="17"/>
        <v/>
      </c>
      <c r="V156" s="45"/>
      <c r="W156" s="45"/>
      <c r="X156" s="45"/>
      <c r="Y156" s="42">
        <f t="shared" si="18"/>
        <v>0</v>
      </c>
      <c r="Z156" s="6"/>
      <c r="AA156" s="33"/>
      <c r="AB156" s="6"/>
      <c r="AC156" s="7">
        <f t="shared" si="19"/>
        <v>0</v>
      </c>
      <c r="AD156" s="7">
        <f t="shared" si="22"/>
        <v>0</v>
      </c>
      <c r="AE156" s="9">
        <f t="shared" si="20"/>
        <v>0</v>
      </c>
      <c r="AF156" s="5"/>
      <c r="AG156" s="5"/>
      <c r="AH156" s="5"/>
      <c r="AI156" s="21" t="str">
        <f t="shared" si="21"/>
        <v/>
      </c>
      <c r="AJ156" s="5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AY156" s="5"/>
      <c r="AZ156" s="5"/>
      <c r="BA156" s="5"/>
      <c r="BB156" s="5"/>
      <c r="BC156" s="5"/>
      <c r="BD156" s="5"/>
      <c r="BE156" s="5"/>
    </row>
    <row r="157" spans="1:57" x14ac:dyDescent="0.35">
      <c r="A157" s="36"/>
      <c r="B157" s="33"/>
      <c r="C157" s="26"/>
      <c r="D157" s="26"/>
      <c r="E157" s="39"/>
      <c r="F157" s="4"/>
      <c r="G157" s="4"/>
      <c r="H157" s="4"/>
      <c r="I157" s="4"/>
      <c r="J157" s="4"/>
      <c r="K157" s="15"/>
      <c r="L157" s="8"/>
      <c r="M157" s="4"/>
      <c r="N157" s="19"/>
      <c r="O157" s="17"/>
      <c r="P157" s="4"/>
      <c r="Q157" s="15"/>
      <c r="R157" s="8"/>
      <c r="S157" s="19"/>
      <c r="T157" s="17">
        <f t="shared" si="16"/>
        <v>0</v>
      </c>
      <c r="U157" s="23" t="str">
        <f t="shared" si="17"/>
        <v/>
      </c>
      <c r="V157" s="45"/>
      <c r="W157" s="45"/>
      <c r="X157" s="45"/>
      <c r="Y157" s="42">
        <f t="shared" si="18"/>
        <v>0</v>
      </c>
      <c r="Z157" s="6"/>
      <c r="AA157" s="33"/>
      <c r="AB157" s="6"/>
      <c r="AC157" s="7">
        <f t="shared" si="19"/>
        <v>0</v>
      </c>
      <c r="AD157" s="7">
        <f t="shared" si="22"/>
        <v>0</v>
      </c>
      <c r="AE157" s="9">
        <f t="shared" si="20"/>
        <v>0</v>
      </c>
      <c r="AF157" s="5"/>
      <c r="AG157" s="5"/>
      <c r="AH157" s="5"/>
      <c r="AI157" s="21" t="str">
        <f t="shared" si="21"/>
        <v/>
      </c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</row>
    <row r="158" spans="1:57" x14ac:dyDescent="0.35">
      <c r="A158" s="36"/>
      <c r="B158" s="33"/>
      <c r="C158" s="26"/>
      <c r="D158" s="26"/>
      <c r="E158" s="39"/>
      <c r="F158" s="4"/>
      <c r="G158" s="4"/>
      <c r="H158" s="4"/>
      <c r="I158" s="4"/>
      <c r="J158" s="4"/>
      <c r="K158" s="15"/>
      <c r="L158" s="8"/>
      <c r="M158" s="4"/>
      <c r="N158" s="19"/>
      <c r="O158" s="17"/>
      <c r="P158" s="4"/>
      <c r="Q158" s="15"/>
      <c r="R158" s="8"/>
      <c r="S158" s="19"/>
      <c r="T158" s="17">
        <f t="shared" si="16"/>
        <v>0</v>
      </c>
      <c r="U158" s="23" t="str">
        <f t="shared" si="17"/>
        <v/>
      </c>
      <c r="V158" s="45"/>
      <c r="W158" s="45"/>
      <c r="X158" s="45"/>
      <c r="Y158" s="42">
        <f t="shared" si="18"/>
        <v>0</v>
      </c>
      <c r="Z158" s="6"/>
      <c r="AA158" s="33"/>
      <c r="AB158" s="6"/>
      <c r="AC158" s="7">
        <f t="shared" si="19"/>
        <v>0</v>
      </c>
      <c r="AD158" s="7">
        <f t="shared" si="22"/>
        <v>0</v>
      </c>
      <c r="AE158" s="9">
        <f t="shared" si="20"/>
        <v>0</v>
      </c>
      <c r="AF158" s="5"/>
      <c r="AG158" s="5"/>
      <c r="AH158" s="5"/>
      <c r="AI158" s="21" t="str">
        <f t="shared" si="21"/>
        <v/>
      </c>
      <c r="AJ158" s="5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AY158" s="5"/>
      <c r="AZ158" s="5"/>
      <c r="BA158" s="5"/>
      <c r="BB158" s="5"/>
      <c r="BC158" s="5"/>
      <c r="BD158" s="5"/>
      <c r="BE158" s="5"/>
    </row>
    <row r="159" spans="1:57" x14ac:dyDescent="0.35">
      <c r="A159" s="36"/>
      <c r="B159" s="33"/>
      <c r="C159" s="26"/>
      <c r="D159" s="26"/>
      <c r="E159" s="39"/>
      <c r="F159" s="4"/>
      <c r="G159" s="4"/>
      <c r="H159" s="4"/>
      <c r="I159" s="4"/>
      <c r="J159" s="4"/>
      <c r="K159" s="15"/>
      <c r="L159" s="8"/>
      <c r="M159" s="4"/>
      <c r="N159" s="19"/>
      <c r="O159" s="17"/>
      <c r="P159" s="4"/>
      <c r="Q159" s="15"/>
      <c r="R159" s="8"/>
      <c r="S159" s="19"/>
      <c r="T159" s="17">
        <f t="shared" si="16"/>
        <v>0</v>
      </c>
      <c r="U159" s="23" t="str">
        <f t="shared" si="17"/>
        <v/>
      </c>
      <c r="V159" s="45"/>
      <c r="W159" s="45"/>
      <c r="X159" s="45"/>
      <c r="Y159" s="42">
        <f t="shared" si="18"/>
        <v>0</v>
      </c>
      <c r="Z159" s="6"/>
      <c r="AA159" s="33"/>
      <c r="AB159" s="6"/>
      <c r="AC159" s="7">
        <f t="shared" si="19"/>
        <v>0</v>
      </c>
      <c r="AD159" s="7">
        <f t="shared" si="22"/>
        <v>0</v>
      </c>
      <c r="AE159" s="9">
        <f t="shared" si="20"/>
        <v>0</v>
      </c>
      <c r="AF159" s="5"/>
      <c r="AG159" s="5"/>
      <c r="AH159" s="5"/>
      <c r="AI159" s="21" t="str">
        <f t="shared" si="21"/>
        <v/>
      </c>
      <c r="AJ159" s="5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AY159" s="5"/>
      <c r="AZ159" s="5"/>
      <c r="BA159" s="5"/>
      <c r="BB159" s="5"/>
      <c r="BC159" s="5"/>
      <c r="BD159" s="5"/>
      <c r="BE159" s="5"/>
    </row>
    <row r="160" spans="1:57" x14ac:dyDescent="0.35">
      <c r="A160" s="36"/>
      <c r="B160" s="33"/>
      <c r="C160" s="26"/>
      <c r="D160" s="26"/>
      <c r="E160" s="39"/>
      <c r="F160" s="4"/>
      <c r="G160" s="4"/>
      <c r="H160" s="4"/>
      <c r="I160" s="4"/>
      <c r="J160" s="4"/>
      <c r="K160" s="15"/>
      <c r="L160" s="8"/>
      <c r="M160" s="4"/>
      <c r="N160" s="19"/>
      <c r="O160" s="17"/>
      <c r="P160" s="4"/>
      <c r="Q160" s="15"/>
      <c r="R160" s="8"/>
      <c r="S160" s="19"/>
      <c r="T160" s="17">
        <f t="shared" si="16"/>
        <v>0</v>
      </c>
      <c r="U160" s="23" t="str">
        <f t="shared" si="17"/>
        <v/>
      </c>
      <c r="V160" s="45"/>
      <c r="W160" s="45"/>
      <c r="X160" s="45"/>
      <c r="Y160" s="42">
        <f t="shared" si="18"/>
        <v>0</v>
      </c>
      <c r="Z160" s="6"/>
      <c r="AA160" s="33"/>
      <c r="AB160" s="6"/>
      <c r="AC160" s="7">
        <f t="shared" si="19"/>
        <v>0</v>
      </c>
      <c r="AD160" s="7">
        <f t="shared" si="22"/>
        <v>0</v>
      </c>
      <c r="AE160" s="9">
        <f t="shared" si="20"/>
        <v>0</v>
      </c>
      <c r="AF160" s="5"/>
      <c r="AG160" s="5"/>
      <c r="AH160" s="5"/>
      <c r="AI160" s="21" t="str">
        <f t="shared" si="21"/>
        <v/>
      </c>
      <c r="AJ160" s="5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AY160" s="5"/>
      <c r="AZ160" s="5"/>
      <c r="BA160" s="5"/>
      <c r="BB160" s="5"/>
      <c r="BC160" s="5"/>
      <c r="BD160" s="5"/>
      <c r="BE160" s="5"/>
    </row>
    <row r="161" spans="1:57" x14ac:dyDescent="0.35">
      <c r="A161" s="36"/>
      <c r="B161" s="33"/>
      <c r="C161" s="26"/>
      <c r="D161" s="26"/>
      <c r="E161" s="39"/>
      <c r="F161" s="4"/>
      <c r="G161" s="4"/>
      <c r="H161" s="4"/>
      <c r="I161" s="4"/>
      <c r="J161" s="4"/>
      <c r="K161" s="15"/>
      <c r="L161" s="8"/>
      <c r="M161" s="4"/>
      <c r="N161" s="19"/>
      <c r="O161" s="17"/>
      <c r="P161" s="4"/>
      <c r="Q161" s="15"/>
      <c r="R161" s="8"/>
      <c r="S161" s="19"/>
      <c r="T161" s="17">
        <f t="shared" si="16"/>
        <v>0</v>
      </c>
      <c r="U161" s="23" t="str">
        <f t="shared" si="17"/>
        <v/>
      </c>
      <c r="V161" s="45"/>
      <c r="W161" s="45"/>
      <c r="X161" s="45"/>
      <c r="Y161" s="42">
        <f t="shared" si="18"/>
        <v>0</v>
      </c>
      <c r="Z161" s="6"/>
      <c r="AA161" s="33"/>
      <c r="AB161" s="6"/>
      <c r="AC161" s="7">
        <f t="shared" si="19"/>
        <v>0</v>
      </c>
      <c r="AD161" s="7">
        <f t="shared" si="22"/>
        <v>0</v>
      </c>
      <c r="AE161" s="9">
        <f t="shared" si="20"/>
        <v>0</v>
      </c>
      <c r="AF161" s="5"/>
      <c r="AG161" s="5"/>
      <c r="AH161" s="5"/>
      <c r="AI161" s="21" t="str">
        <f t="shared" si="21"/>
        <v/>
      </c>
      <c r="AJ161" s="5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AY161" s="5"/>
      <c r="AZ161" s="5"/>
      <c r="BA161" s="5"/>
      <c r="BB161" s="5"/>
      <c r="BC161" s="5"/>
      <c r="BD161" s="5"/>
      <c r="BE161" s="5"/>
    </row>
    <row r="162" spans="1:57" x14ac:dyDescent="0.35">
      <c r="A162" s="36"/>
      <c r="B162" s="33"/>
      <c r="C162" s="26"/>
      <c r="D162" s="26"/>
      <c r="E162" s="39"/>
      <c r="F162" s="4"/>
      <c r="G162" s="4"/>
      <c r="H162" s="4"/>
      <c r="I162" s="4"/>
      <c r="J162" s="4"/>
      <c r="K162" s="15"/>
      <c r="L162" s="8"/>
      <c r="M162" s="4"/>
      <c r="N162" s="19"/>
      <c r="O162" s="17"/>
      <c r="P162" s="4"/>
      <c r="Q162" s="15"/>
      <c r="R162" s="8"/>
      <c r="S162" s="19"/>
      <c r="T162" s="17">
        <f t="shared" si="16"/>
        <v>0</v>
      </c>
      <c r="U162" s="23" t="str">
        <f t="shared" si="17"/>
        <v/>
      </c>
      <c r="V162" s="45"/>
      <c r="W162" s="45"/>
      <c r="X162" s="45"/>
      <c r="Y162" s="42">
        <f t="shared" si="18"/>
        <v>0</v>
      </c>
      <c r="Z162" s="6"/>
      <c r="AA162" s="33"/>
      <c r="AB162" s="6"/>
      <c r="AC162" s="7">
        <f t="shared" si="19"/>
        <v>0</v>
      </c>
      <c r="AD162" s="7">
        <f t="shared" si="22"/>
        <v>0</v>
      </c>
      <c r="AE162" s="9">
        <f t="shared" si="20"/>
        <v>0</v>
      </c>
      <c r="AF162" s="5"/>
      <c r="AG162" s="5"/>
      <c r="AH162" s="5"/>
      <c r="AI162" s="21" t="str">
        <f t="shared" si="21"/>
        <v/>
      </c>
      <c r="AJ162" s="5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AY162" s="5"/>
      <c r="AZ162" s="5"/>
      <c r="BA162" s="5"/>
      <c r="BB162" s="5"/>
      <c r="BC162" s="5"/>
      <c r="BD162" s="5"/>
      <c r="BE162" s="5"/>
    </row>
    <row r="163" spans="1:57" x14ac:dyDescent="0.35">
      <c r="A163" s="36"/>
      <c r="B163" s="33"/>
      <c r="C163" s="26"/>
      <c r="D163" s="26"/>
      <c r="E163" s="39"/>
      <c r="F163" s="4"/>
      <c r="G163" s="4"/>
      <c r="H163" s="4"/>
      <c r="I163" s="4"/>
      <c r="J163" s="4"/>
      <c r="K163" s="15"/>
      <c r="L163" s="8"/>
      <c r="M163" s="4"/>
      <c r="N163" s="19"/>
      <c r="O163" s="17"/>
      <c r="P163" s="4"/>
      <c r="Q163" s="15"/>
      <c r="R163" s="8"/>
      <c r="S163" s="19"/>
      <c r="T163" s="17">
        <f t="shared" si="16"/>
        <v>0</v>
      </c>
      <c r="U163" s="23" t="str">
        <f t="shared" si="17"/>
        <v/>
      </c>
      <c r="V163" s="45"/>
      <c r="W163" s="45"/>
      <c r="X163" s="45"/>
      <c r="Y163" s="42">
        <f t="shared" si="18"/>
        <v>0</v>
      </c>
      <c r="Z163" s="6"/>
      <c r="AA163" s="33"/>
      <c r="AB163" s="6"/>
      <c r="AC163" s="7">
        <f t="shared" si="19"/>
        <v>0</v>
      </c>
      <c r="AD163" s="7">
        <f t="shared" si="22"/>
        <v>0</v>
      </c>
      <c r="AE163" s="9">
        <f t="shared" si="20"/>
        <v>0</v>
      </c>
      <c r="AF163" s="5"/>
      <c r="AG163" s="5"/>
      <c r="AH163" s="5"/>
      <c r="AI163" s="21" t="str">
        <f t="shared" si="21"/>
        <v/>
      </c>
      <c r="AJ163" s="5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AY163" s="5"/>
      <c r="AZ163" s="5"/>
      <c r="BA163" s="5"/>
      <c r="BB163" s="5"/>
      <c r="BC163" s="5"/>
      <c r="BD163" s="5"/>
      <c r="BE163" s="5"/>
    </row>
    <row r="164" spans="1:57" x14ac:dyDescent="0.35">
      <c r="A164" s="36"/>
      <c r="B164" s="33"/>
      <c r="C164" s="26"/>
      <c r="D164" s="26"/>
      <c r="E164" s="39"/>
      <c r="F164" s="4"/>
      <c r="G164" s="4"/>
      <c r="H164" s="4"/>
      <c r="I164" s="4"/>
      <c r="J164" s="4"/>
      <c r="K164" s="15"/>
      <c r="L164" s="8"/>
      <c r="M164" s="4"/>
      <c r="N164" s="19"/>
      <c r="O164" s="17"/>
      <c r="P164" s="4"/>
      <c r="Q164" s="15"/>
      <c r="R164" s="8"/>
      <c r="S164" s="19"/>
      <c r="T164" s="17">
        <f t="shared" si="16"/>
        <v>0</v>
      </c>
      <c r="U164" s="23" t="str">
        <f t="shared" si="17"/>
        <v/>
      </c>
      <c r="V164" s="45"/>
      <c r="W164" s="45"/>
      <c r="X164" s="45"/>
      <c r="Y164" s="42">
        <f t="shared" si="18"/>
        <v>0</v>
      </c>
      <c r="Z164" s="6"/>
      <c r="AA164" s="33"/>
      <c r="AB164" s="6"/>
      <c r="AC164" s="7">
        <f t="shared" si="19"/>
        <v>0</v>
      </c>
      <c r="AD164" s="7">
        <f t="shared" si="22"/>
        <v>0</v>
      </c>
      <c r="AE164" s="9">
        <f t="shared" si="20"/>
        <v>0</v>
      </c>
      <c r="AF164" s="5"/>
      <c r="AG164" s="5"/>
      <c r="AH164" s="5"/>
      <c r="AI164" s="21" t="str">
        <f t="shared" si="21"/>
        <v/>
      </c>
      <c r="AJ164" s="5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AY164" s="5"/>
      <c r="AZ164" s="5"/>
      <c r="BA164" s="5"/>
      <c r="BB164" s="5"/>
      <c r="BC164" s="5"/>
      <c r="BD164" s="5"/>
      <c r="BE164" s="5"/>
    </row>
    <row r="165" spans="1:57" x14ac:dyDescent="0.35">
      <c r="A165" s="36"/>
      <c r="B165" s="33"/>
      <c r="C165" s="26"/>
      <c r="D165" s="26"/>
      <c r="E165" s="39"/>
      <c r="F165" s="4"/>
      <c r="G165" s="4"/>
      <c r="H165" s="4"/>
      <c r="I165" s="4"/>
      <c r="J165" s="4"/>
      <c r="K165" s="15"/>
      <c r="L165" s="8"/>
      <c r="M165" s="4"/>
      <c r="N165" s="19"/>
      <c r="O165" s="17"/>
      <c r="P165" s="4"/>
      <c r="Q165" s="15"/>
      <c r="R165" s="8"/>
      <c r="S165" s="19"/>
      <c r="T165" s="17">
        <f t="shared" si="16"/>
        <v>0</v>
      </c>
      <c r="U165" s="23" t="str">
        <f t="shared" si="17"/>
        <v/>
      </c>
      <c r="V165" s="45"/>
      <c r="W165" s="45"/>
      <c r="X165" s="45"/>
      <c r="Y165" s="42">
        <f t="shared" si="18"/>
        <v>0</v>
      </c>
      <c r="Z165" s="6"/>
      <c r="AA165" s="33"/>
      <c r="AB165" s="6"/>
      <c r="AC165" s="7">
        <f t="shared" si="19"/>
        <v>0</v>
      </c>
      <c r="AD165" s="7">
        <f t="shared" si="22"/>
        <v>0</v>
      </c>
      <c r="AE165" s="9">
        <f t="shared" si="20"/>
        <v>0</v>
      </c>
      <c r="AF165" s="5"/>
      <c r="AG165" s="5"/>
      <c r="AH165" s="5"/>
      <c r="AI165" s="21" t="str">
        <f t="shared" si="21"/>
        <v/>
      </c>
      <c r="AJ165" s="5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AY165" s="5"/>
      <c r="AZ165" s="5"/>
      <c r="BA165" s="5"/>
      <c r="BB165" s="5"/>
      <c r="BC165" s="5"/>
      <c r="BD165" s="5"/>
      <c r="BE165" s="5"/>
    </row>
    <row r="166" spans="1:57" x14ac:dyDescent="0.35">
      <c r="A166" s="36"/>
      <c r="B166" s="33"/>
      <c r="C166" s="26"/>
      <c r="D166" s="26"/>
      <c r="E166" s="39"/>
      <c r="F166" s="4"/>
      <c r="G166" s="4"/>
      <c r="H166" s="4"/>
      <c r="I166" s="4"/>
      <c r="J166" s="4"/>
      <c r="K166" s="15"/>
      <c r="L166" s="8"/>
      <c r="M166" s="4"/>
      <c r="N166" s="19"/>
      <c r="O166" s="17"/>
      <c r="P166" s="4"/>
      <c r="Q166" s="15"/>
      <c r="R166" s="8"/>
      <c r="S166" s="19"/>
      <c r="T166" s="17">
        <f t="shared" si="16"/>
        <v>0</v>
      </c>
      <c r="U166" s="23" t="str">
        <f t="shared" si="17"/>
        <v/>
      </c>
      <c r="V166" s="45"/>
      <c r="W166" s="45"/>
      <c r="X166" s="45"/>
      <c r="Y166" s="42">
        <f t="shared" si="18"/>
        <v>0</v>
      </c>
      <c r="Z166" s="6"/>
      <c r="AA166" s="33"/>
      <c r="AB166" s="6"/>
      <c r="AC166" s="7">
        <f t="shared" si="19"/>
        <v>0</v>
      </c>
      <c r="AD166" s="7">
        <f t="shared" si="22"/>
        <v>0</v>
      </c>
      <c r="AE166" s="9">
        <f t="shared" si="20"/>
        <v>0</v>
      </c>
      <c r="AF166" s="5"/>
      <c r="AG166" s="5"/>
      <c r="AH166" s="5"/>
      <c r="AI166" s="21" t="str">
        <f t="shared" si="21"/>
        <v/>
      </c>
      <c r="AJ166" s="5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AY166" s="5"/>
      <c r="AZ166" s="5"/>
      <c r="BA166" s="5"/>
      <c r="BB166" s="5"/>
      <c r="BC166" s="5"/>
      <c r="BD166" s="5"/>
      <c r="BE166" s="5"/>
    </row>
    <row r="167" spans="1:57" x14ac:dyDescent="0.35">
      <c r="A167" s="36"/>
      <c r="B167" s="33"/>
      <c r="C167" s="26"/>
      <c r="D167" s="26"/>
      <c r="E167" s="39"/>
      <c r="F167" s="4"/>
      <c r="G167" s="4"/>
      <c r="H167" s="4"/>
      <c r="I167" s="4"/>
      <c r="J167" s="4"/>
      <c r="K167" s="15"/>
      <c r="L167" s="8"/>
      <c r="M167" s="4"/>
      <c r="N167" s="19"/>
      <c r="O167" s="17"/>
      <c r="P167" s="4"/>
      <c r="Q167" s="15"/>
      <c r="R167" s="8"/>
      <c r="S167" s="19"/>
      <c r="T167" s="17">
        <f t="shared" si="16"/>
        <v>0</v>
      </c>
      <c r="U167" s="23" t="str">
        <f t="shared" si="17"/>
        <v/>
      </c>
      <c r="V167" s="45"/>
      <c r="W167" s="45"/>
      <c r="X167" s="45"/>
      <c r="Y167" s="42">
        <f t="shared" si="18"/>
        <v>0</v>
      </c>
      <c r="Z167" s="6"/>
      <c r="AA167" s="33"/>
      <c r="AB167" s="6"/>
      <c r="AC167" s="7">
        <f t="shared" si="19"/>
        <v>0</v>
      </c>
      <c r="AD167" s="7">
        <f t="shared" si="22"/>
        <v>0</v>
      </c>
      <c r="AE167" s="9">
        <f t="shared" si="20"/>
        <v>0</v>
      </c>
      <c r="AF167" s="5"/>
      <c r="AG167" s="5"/>
      <c r="AH167" s="5"/>
      <c r="AI167" s="21" t="str">
        <f t="shared" si="21"/>
        <v/>
      </c>
      <c r="AJ167" s="5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AY167" s="5"/>
      <c r="AZ167" s="5"/>
      <c r="BA167" s="5"/>
      <c r="BB167" s="5"/>
      <c r="BC167" s="5"/>
      <c r="BD167" s="5"/>
      <c r="BE167" s="5"/>
    </row>
    <row r="168" spans="1:57" x14ac:dyDescent="0.35">
      <c r="A168" s="36"/>
      <c r="B168" s="33"/>
      <c r="C168" s="26"/>
      <c r="D168" s="26"/>
      <c r="E168" s="39"/>
      <c r="F168" s="4"/>
      <c r="G168" s="4"/>
      <c r="H168" s="4"/>
      <c r="I168" s="4"/>
      <c r="J168" s="4"/>
      <c r="K168" s="15"/>
      <c r="L168" s="8"/>
      <c r="M168" s="4"/>
      <c r="N168" s="19"/>
      <c r="O168" s="17"/>
      <c r="P168" s="4"/>
      <c r="Q168" s="15"/>
      <c r="R168" s="8"/>
      <c r="S168" s="19"/>
      <c r="T168" s="17">
        <f t="shared" si="16"/>
        <v>0</v>
      </c>
      <c r="U168" s="23" t="str">
        <f t="shared" si="17"/>
        <v/>
      </c>
      <c r="V168" s="45"/>
      <c r="W168" s="45"/>
      <c r="X168" s="45"/>
      <c r="Y168" s="42">
        <f t="shared" si="18"/>
        <v>0</v>
      </c>
      <c r="Z168" s="6"/>
      <c r="AA168" s="33"/>
      <c r="AB168" s="6"/>
      <c r="AC168" s="7">
        <f t="shared" si="19"/>
        <v>0</v>
      </c>
      <c r="AD168" s="7">
        <f t="shared" si="22"/>
        <v>0</v>
      </c>
      <c r="AE168" s="9">
        <f t="shared" si="20"/>
        <v>0</v>
      </c>
      <c r="AF168" s="5"/>
      <c r="AG168" s="5"/>
      <c r="AH168" s="5"/>
      <c r="AI168" s="21" t="str">
        <f t="shared" si="21"/>
        <v/>
      </c>
      <c r="AJ168" s="5"/>
      <c r="AK168" s="5"/>
      <c r="AL168" s="5"/>
      <c r="AM168" s="5"/>
      <c r="AN168" s="5"/>
      <c r="AO168" s="5"/>
      <c r="AP168" s="5"/>
      <c r="AQ168" s="5"/>
      <c r="AR168" s="5"/>
      <c r="AS168" s="5"/>
      <c r="AT168" s="5"/>
      <c r="AU168" s="5"/>
      <c r="AV168" s="5"/>
      <c r="AW168" s="5"/>
      <c r="AX168" s="5"/>
      <c r="AY168" s="5"/>
      <c r="AZ168" s="5"/>
      <c r="BA168" s="5"/>
      <c r="BB168" s="5"/>
      <c r="BC168" s="5"/>
      <c r="BD168" s="5"/>
      <c r="BE168" s="5"/>
    </row>
    <row r="169" spans="1:57" x14ac:dyDescent="0.35">
      <c r="A169" s="36"/>
      <c r="B169" s="33"/>
      <c r="C169" s="26"/>
      <c r="D169" s="26"/>
      <c r="E169" s="39"/>
      <c r="F169" s="4"/>
      <c r="G169" s="4"/>
      <c r="H169" s="4"/>
      <c r="I169" s="4"/>
      <c r="J169" s="4"/>
      <c r="K169" s="15"/>
      <c r="L169" s="8"/>
      <c r="M169" s="4"/>
      <c r="N169" s="19"/>
      <c r="O169" s="17"/>
      <c r="P169" s="4"/>
      <c r="Q169" s="15"/>
      <c r="R169" s="8"/>
      <c r="S169" s="19"/>
      <c r="T169" s="17">
        <f t="shared" si="16"/>
        <v>0</v>
      </c>
      <c r="U169" s="23" t="str">
        <f t="shared" si="17"/>
        <v/>
      </c>
      <c r="V169" s="45"/>
      <c r="W169" s="45"/>
      <c r="X169" s="45"/>
      <c r="Y169" s="42">
        <f t="shared" si="18"/>
        <v>0</v>
      </c>
      <c r="Z169" s="6"/>
      <c r="AA169" s="33"/>
      <c r="AB169" s="6"/>
      <c r="AC169" s="7">
        <f t="shared" si="19"/>
        <v>0</v>
      </c>
      <c r="AD169" s="7">
        <f t="shared" si="22"/>
        <v>0</v>
      </c>
      <c r="AE169" s="9">
        <f t="shared" si="20"/>
        <v>0</v>
      </c>
      <c r="AF169" s="5"/>
      <c r="AG169" s="5"/>
      <c r="AH169" s="5"/>
      <c r="AI169" s="21" t="str">
        <f t="shared" si="21"/>
        <v/>
      </c>
      <c r="AJ169" s="5"/>
      <c r="AK169" s="5"/>
      <c r="AL169" s="5"/>
      <c r="AM169" s="5"/>
      <c r="AN169" s="5"/>
      <c r="AO169" s="5"/>
      <c r="AP169" s="5"/>
      <c r="AQ169" s="5"/>
      <c r="AR169" s="5"/>
      <c r="AS169" s="5"/>
      <c r="AT169" s="5"/>
      <c r="AU169" s="5"/>
      <c r="AV169" s="5"/>
      <c r="AW169" s="5"/>
      <c r="AX169" s="5"/>
      <c r="AY169" s="5"/>
      <c r="AZ169" s="5"/>
      <c r="BA169" s="5"/>
      <c r="BB169" s="5"/>
      <c r="BC169" s="5"/>
      <c r="BD169" s="5"/>
      <c r="BE169" s="5"/>
    </row>
    <row r="170" spans="1:57" x14ac:dyDescent="0.35">
      <c r="A170" s="36"/>
      <c r="B170" s="33"/>
      <c r="C170" s="26"/>
      <c r="D170" s="26"/>
      <c r="E170" s="39"/>
      <c r="F170" s="4"/>
      <c r="G170" s="4"/>
      <c r="H170" s="4"/>
      <c r="I170" s="4"/>
      <c r="J170" s="4"/>
      <c r="K170" s="15"/>
      <c r="L170" s="8"/>
      <c r="M170" s="4"/>
      <c r="N170" s="19"/>
      <c r="O170" s="17"/>
      <c r="P170" s="4"/>
      <c r="Q170" s="15"/>
      <c r="R170" s="8"/>
      <c r="S170" s="19"/>
      <c r="T170" s="17">
        <f t="shared" si="16"/>
        <v>0</v>
      </c>
      <c r="U170" s="23" t="str">
        <f t="shared" si="17"/>
        <v/>
      </c>
      <c r="V170" s="45"/>
      <c r="W170" s="45"/>
      <c r="X170" s="45"/>
      <c r="Y170" s="42">
        <f t="shared" si="18"/>
        <v>0</v>
      </c>
      <c r="Z170" s="6"/>
      <c r="AA170" s="33"/>
      <c r="AB170" s="6"/>
      <c r="AC170" s="7">
        <f t="shared" si="19"/>
        <v>0</v>
      </c>
      <c r="AD170" s="7">
        <f t="shared" si="22"/>
        <v>0</v>
      </c>
      <c r="AE170" s="9">
        <f t="shared" si="20"/>
        <v>0</v>
      </c>
      <c r="AF170" s="5"/>
      <c r="AG170" s="5"/>
      <c r="AH170" s="5"/>
      <c r="AI170" s="21" t="str">
        <f t="shared" si="21"/>
        <v/>
      </c>
      <c r="AJ170" s="5"/>
      <c r="AK170" s="5"/>
      <c r="AL170" s="5"/>
      <c r="AM170" s="5"/>
      <c r="AN170" s="5"/>
      <c r="AO170" s="5"/>
      <c r="AP170" s="5"/>
      <c r="AQ170" s="5"/>
      <c r="AR170" s="5"/>
      <c r="AS170" s="5"/>
      <c r="AT170" s="5"/>
      <c r="AU170" s="5"/>
      <c r="AV170" s="5"/>
      <c r="AW170" s="5"/>
      <c r="AX170" s="5"/>
      <c r="AY170" s="5"/>
      <c r="AZ170" s="5"/>
      <c r="BA170" s="5"/>
      <c r="BB170" s="5"/>
      <c r="BC170" s="5"/>
      <c r="BD170" s="5"/>
      <c r="BE170" s="5"/>
    </row>
    <row r="171" spans="1:57" x14ac:dyDescent="0.35">
      <c r="A171" s="36"/>
      <c r="B171" s="33"/>
      <c r="C171" s="26"/>
      <c r="D171" s="26"/>
      <c r="E171" s="39"/>
      <c r="F171" s="4"/>
      <c r="G171" s="4"/>
      <c r="H171" s="4"/>
      <c r="I171" s="4"/>
      <c r="J171" s="4"/>
      <c r="K171" s="15"/>
      <c r="L171" s="8"/>
      <c r="M171" s="4"/>
      <c r="N171" s="19"/>
      <c r="O171" s="17"/>
      <c r="P171" s="4"/>
      <c r="Q171" s="15"/>
      <c r="R171" s="8"/>
      <c r="S171" s="19"/>
      <c r="T171" s="17">
        <f t="shared" si="16"/>
        <v>0</v>
      </c>
      <c r="U171" s="23" t="str">
        <f t="shared" si="17"/>
        <v/>
      </c>
      <c r="V171" s="45"/>
      <c r="W171" s="45"/>
      <c r="X171" s="45"/>
      <c r="Y171" s="42">
        <f t="shared" si="18"/>
        <v>0</v>
      </c>
      <c r="Z171" s="6"/>
      <c r="AA171" s="33"/>
      <c r="AB171" s="6"/>
      <c r="AC171" s="7">
        <f t="shared" si="19"/>
        <v>0</v>
      </c>
      <c r="AD171" s="7">
        <f t="shared" si="22"/>
        <v>0</v>
      </c>
      <c r="AE171" s="9">
        <f t="shared" si="20"/>
        <v>0</v>
      </c>
      <c r="AF171" s="5"/>
      <c r="AG171" s="5"/>
      <c r="AH171" s="5"/>
      <c r="AI171" s="21" t="str">
        <f t="shared" si="21"/>
        <v/>
      </c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  <c r="BB171" s="5"/>
      <c r="BC171" s="5"/>
      <c r="BD171" s="5"/>
      <c r="BE171" s="5"/>
    </row>
    <row r="172" spans="1:57" x14ac:dyDescent="0.35">
      <c r="A172" s="36"/>
      <c r="B172" s="33"/>
      <c r="C172" s="26"/>
      <c r="D172" s="26"/>
      <c r="E172" s="39"/>
      <c r="F172" s="4"/>
      <c r="G172" s="4"/>
      <c r="H172" s="4"/>
      <c r="I172" s="4"/>
      <c r="J172" s="4"/>
      <c r="K172" s="15"/>
      <c r="L172" s="8"/>
      <c r="M172" s="4"/>
      <c r="N172" s="19"/>
      <c r="O172" s="17"/>
      <c r="P172" s="4"/>
      <c r="Q172" s="15"/>
      <c r="R172" s="8"/>
      <c r="S172" s="19"/>
      <c r="T172" s="17">
        <f t="shared" si="16"/>
        <v>0</v>
      </c>
      <c r="U172" s="23" t="str">
        <f t="shared" si="17"/>
        <v/>
      </c>
      <c r="V172" s="45"/>
      <c r="W172" s="45"/>
      <c r="X172" s="45"/>
      <c r="Y172" s="42">
        <f t="shared" si="18"/>
        <v>0</v>
      </c>
      <c r="Z172" s="6"/>
      <c r="AA172" s="33"/>
      <c r="AB172" s="6"/>
      <c r="AC172" s="7">
        <f t="shared" si="19"/>
        <v>0</v>
      </c>
      <c r="AD172" s="7">
        <f t="shared" si="22"/>
        <v>0</v>
      </c>
      <c r="AE172" s="9">
        <f t="shared" si="20"/>
        <v>0</v>
      </c>
      <c r="AF172" s="5"/>
      <c r="AG172" s="5"/>
      <c r="AH172" s="5"/>
      <c r="AI172" s="21" t="str">
        <f t="shared" si="21"/>
        <v/>
      </c>
      <c r="AJ172" s="5"/>
      <c r="AK172" s="5"/>
      <c r="AL172" s="5"/>
      <c r="AM172" s="5"/>
      <c r="AN172" s="5"/>
      <c r="AO172" s="5"/>
      <c r="AP172" s="5"/>
      <c r="AQ172" s="5"/>
      <c r="AR172" s="5"/>
      <c r="AS172" s="5"/>
      <c r="AT172" s="5"/>
      <c r="AU172" s="5"/>
      <c r="AV172" s="5"/>
      <c r="AW172" s="5"/>
      <c r="AX172" s="5"/>
      <c r="AY172" s="5"/>
      <c r="AZ172" s="5"/>
      <c r="BA172" s="5"/>
      <c r="BB172" s="5"/>
      <c r="BC172" s="5"/>
      <c r="BD172" s="5"/>
      <c r="BE172" s="5"/>
    </row>
    <row r="173" spans="1:57" x14ac:dyDescent="0.35">
      <c r="A173" s="36"/>
      <c r="B173" s="33"/>
      <c r="C173" s="26"/>
      <c r="D173" s="26"/>
      <c r="E173" s="39"/>
      <c r="F173" s="4"/>
      <c r="G173" s="4"/>
      <c r="H173" s="4"/>
      <c r="I173" s="4"/>
      <c r="J173" s="4"/>
      <c r="K173" s="15"/>
      <c r="L173" s="8"/>
      <c r="M173" s="4"/>
      <c r="N173" s="19"/>
      <c r="O173" s="17"/>
      <c r="P173" s="4"/>
      <c r="Q173" s="15"/>
      <c r="R173" s="8"/>
      <c r="S173" s="19"/>
      <c r="T173" s="17">
        <f t="shared" si="16"/>
        <v>0</v>
      </c>
      <c r="U173" s="23" t="str">
        <f t="shared" si="17"/>
        <v/>
      </c>
      <c r="V173" s="45"/>
      <c r="W173" s="45"/>
      <c r="X173" s="45"/>
      <c r="Y173" s="42">
        <f t="shared" si="18"/>
        <v>0</v>
      </c>
      <c r="Z173" s="6"/>
      <c r="AA173" s="33"/>
      <c r="AB173" s="6"/>
      <c r="AC173" s="7">
        <f t="shared" si="19"/>
        <v>0</v>
      </c>
      <c r="AD173" s="7">
        <f t="shared" si="22"/>
        <v>0</v>
      </c>
      <c r="AE173" s="9">
        <f t="shared" si="20"/>
        <v>0</v>
      </c>
      <c r="AF173" s="5"/>
      <c r="AG173" s="5"/>
      <c r="AH173" s="5"/>
      <c r="AI173" s="21" t="str">
        <f t="shared" si="21"/>
        <v/>
      </c>
      <c r="AJ173" s="5"/>
      <c r="AK173" s="5"/>
      <c r="AL173" s="5"/>
      <c r="AM173" s="5"/>
      <c r="AN173" s="5"/>
      <c r="AO173" s="5"/>
      <c r="AP173" s="5"/>
      <c r="AQ173" s="5"/>
      <c r="AR173" s="5"/>
      <c r="AS173" s="5"/>
      <c r="AT173" s="5"/>
      <c r="AU173" s="5"/>
      <c r="AV173" s="5"/>
      <c r="AW173" s="5"/>
      <c r="AX173" s="5"/>
      <c r="AY173" s="5"/>
      <c r="AZ173" s="5"/>
      <c r="BA173" s="5"/>
      <c r="BB173" s="5"/>
      <c r="BC173" s="5"/>
      <c r="BD173" s="5"/>
      <c r="BE173" s="5"/>
    </row>
    <row r="174" spans="1:57" x14ac:dyDescent="0.35">
      <c r="A174" s="36"/>
      <c r="B174" s="33"/>
      <c r="C174" s="26"/>
      <c r="D174" s="26"/>
      <c r="E174" s="39"/>
      <c r="F174" s="4"/>
      <c r="G174" s="4"/>
      <c r="H174" s="4"/>
      <c r="I174" s="4"/>
      <c r="J174" s="4"/>
      <c r="K174" s="15"/>
      <c r="L174" s="8"/>
      <c r="M174" s="4"/>
      <c r="N174" s="19"/>
      <c r="O174" s="17"/>
      <c r="P174" s="4"/>
      <c r="Q174" s="15"/>
      <c r="R174" s="8"/>
      <c r="S174" s="19"/>
      <c r="T174" s="17">
        <f t="shared" si="16"/>
        <v>0</v>
      </c>
      <c r="U174" s="23" t="str">
        <f t="shared" si="17"/>
        <v/>
      </c>
      <c r="V174" s="45"/>
      <c r="W174" s="45"/>
      <c r="X174" s="45"/>
      <c r="Y174" s="42">
        <f t="shared" si="18"/>
        <v>0</v>
      </c>
      <c r="Z174" s="6"/>
      <c r="AA174" s="33"/>
      <c r="AB174" s="6"/>
      <c r="AC174" s="7">
        <f t="shared" si="19"/>
        <v>0</v>
      </c>
      <c r="AD174" s="7">
        <f t="shared" si="22"/>
        <v>0</v>
      </c>
      <c r="AE174" s="9">
        <f t="shared" si="20"/>
        <v>0</v>
      </c>
      <c r="AF174" s="5"/>
      <c r="AG174" s="5"/>
      <c r="AH174" s="5"/>
      <c r="AI174" s="21" t="str">
        <f t="shared" si="21"/>
        <v/>
      </c>
      <c r="AJ174" s="5"/>
      <c r="AK174" s="5"/>
      <c r="AL174" s="5"/>
      <c r="AM174" s="5"/>
      <c r="AN174" s="5"/>
      <c r="AO174" s="5"/>
      <c r="AP174" s="5"/>
      <c r="AQ174" s="5"/>
      <c r="AR174" s="5"/>
      <c r="AS174" s="5"/>
      <c r="AT174" s="5"/>
      <c r="AU174" s="5"/>
      <c r="AV174" s="5"/>
      <c r="AW174" s="5"/>
      <c r="AX174" s="5"/>
      <c r="AY174" s="5"/>
      <c r="AZ174" s="5"/>
      <c r="BA174" s="5"/>
      <c r="BB174" s="5"/>
      <c r="BC174" s="5"/>
      <c r="BD174" s="5"/>
      <c r="BE174" s="5"/>
    </row>
    <row r="175" spans="1:57" x14ac:dyDescent="0.35">
      <c r="A175" s="36"/>
      <c r="B175" s="33"/>
      <c r="C175" s="26"/>
      <c r="D175" s="26"/>
      <c r="E175" s="39"/>
      <c r="F175" s="4"/>
      <c r="G175" s="4"/>
      <c r="H175" s="4"/>
      <c r="I175" s="4"/>
      <c r="J175" s="4"/>
      <c r="K175" s="15"/>
      <c r="L175" s="8"/>
      <c r="M175" s="4"/>
      <c r="N175" s="19"/>
      <c r="O175" s="17"/>
      <c r="P175" s="4"/>
      <c r="Q175" s="15"/>
      <c r="R175" s="8"/>
      <c r="S175" s="19"/>
      <c r="T175" s="17">
        <f t="shared" si="16"/>
        <v>0</v>
      </c>
      <c r="U175" s="23" t="str">
        <f t="shared" si="17"/>
        <v/>
      </c>
      <c r="V175" s="45"/>
      <c r="W175" s="45"/>
      <c r="X175" s="45"/>
      <c r="Y175" s="42">
        <f t="shared" si="18"/>
        <v>0</v>
      </c>
      <c r="Z175" s="6"/>
      <c r="AA175" s="33"/>
      <c r="AB175" s="6"/>
      <c r="AC175" s="7">
        <f t="shared" si="19"/>
        <v>0</v>
      </c>
      <c r="AD175" s="7">
        <f t="shared" si="22"/>
        <v>0</v>
      </c>
      <c r="AE175" s="9">
        <f t="shared" si="20"/>
        <v>0</v>
      </c>
      <c r="AF175" s="5"/>
      <c r="AG175" s="5"/>
      <c r="AH175" s="5"/>
      <c r="AI175" s="21" t="str">
        <f t="shared" si="21"/>
        <v/>
      </c>
      <c r="AJ175" s="5"/>
      <c r="AK175" s="5"/>
      <c r="AL175" s="5"/>
      <c r="AM175" s="5"/>
      <c r="AN175" s="5"/>
      <c r="AO175" s="5"/>
      <c r="AP175" s="5"/>
      <c r="AQ175" s="5"/>
      <c r="AR175" s="5"/>
      <c r="AS175" s="5"/>
      <c r="AT175" s="5"/>
      <c r="AU175" s="5"/>
      <c r="AV175" s="5"/>
      <c r="AW175" s="5"/>
      <c r="AX175" s="5"/>
      <c r="AY175" s="5"/>
      <c r="AZ175" s="5"/>
      <c r="BA175" s="5"/>
      <c r="BB175" s="5"/>
      <c r="BC175" s="5"/>
      <c r="BD175" s="5"/>
      <c r="BE175" s="5"/>
    </row>
    <row r="176" spans="1:57" x14ac:dyDescent="0.35">
      <c r="A176" s="36"/>
      <c r="B176" s="33"/>
      <c r="C176" s="26"/>
      <c r="D176" s="26"/>
      <c r="E176" s="39"/>
      <c r="F176" s="4"/>
      <c r="G176" s="4"/>
      <c r="H176" s="4"/>
      <c r="I176" s="4"/>
      <c r="J176" s="4"/>
      <c r="K176" s="15"/>
      <c r="L176" s="8"/>
      <c r="M176" s="4"/>
      <c r="N176" s="19"/>
      <c r="O176" s="17"/>
      <c r="P176" s="4"/>
      <c r="Q176" s="15"/>
      <c r="R176" s="8"/>
      <c r="S176" s="19"/>
      <c r="T176" s="17">
        <f t="shared" si="16"/>
        <v>0</v>
      </c>
      <c r="U176" s="23" t="str">
        <f t="shared" si="17"/>
        <v/>
      </c>
      <c r="V176" s="45"/>
      <c r="W176" s="45"/>
      <c r="X176" s="45"/>
      <c r="Y176" s="42">
        <f t="shared" si="18"/>
        <v>0</v>
      </c>
      <c r="Z176" s="6"/>
      <c r="AA176" s="33"/>
      <c r="AB176" s="6"/>
      <c r="AC176" s="7">
        <f t="shared" si="19"/>
        <v>0</v>
      </c>
      <c r="AD176" s="7">
        <f t="shared" si="22"/>
        <v>0</v>
      </c>
      <c r="AE176" s="9">
        <f t="shared" si="20"/>
        <v>0</v>
      </c>
      <c r="AF176" s="5"/>
      <c r="AG176" s="5"/>
      <c r="AH176" s="5"/>
      <c r="AI176" s="21" t="str">
        <f t="shared" si="21"/>
        <v/>
      </c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  <c r="BB176" s="5"/>
      <c r="BC176" s="5"/>
      <c r="BD176" s="5"/>
      <c r="BE176" s="5"/>
    </row>
    <row r="177" spans="1:57" x14ac:dyDescent="0.35">
      <c r="A177" s="36"/>
      <c r="B177" s="33"/>
      <c r="C177" s="26"/>
      <c r="D177" s="26"/>
      <c r="E177" s="39"/>
      <c r="F177" s="4"/>
      <c r="G177" s="4"/>
      <c r="H177" s="4"/>
      <c r="I177" s="4"/>
      <c r="J177" s="4"/>
      <c r="K177" s="15"/>
      <c r="L177" s="8"/>
      <c r="M177" s="4"/>
      <c r="N177" s="19"/>
      <c r="O177" s="17"/>
      <c r="P177" s="4"/>
      <c r="Q177" s="15"/>
      <c r="R177" s="8"/>
      <c r="S177" s="19"/>
      <c r="T177" s="17">
        <f t="shared" si="16"/>
        <v>0</v>
      </c>
      <c r="U177" s="23" t="str">
        <f t="shared" si="17"/>
        <v/>
      </c>
      <c r="V177" s="45"/>
      <c r="W177" s="45"/>
      <c r="X177" s="45"/>
      <c r="Y177" s="42">
        <f t="shared" si="18"/>
        <v>0</v>
      </c>
      <c r="Z177" s="6"/>
      <c r="AA177" s="33"/>
      <c r="AB177" s="6"/>
      <c r="AC177" s="7">
        <f t="shared" si="19"/>
        <v>0</v>
      </c>
      <c r="AD177" s="7">
        <f t="shared" si="22"/>
        <v>0</v>
      </c>
      <c r="AE177" s="9">
        <f t="shared" si="20"/>
        <v>0</v>
      </c>
      <c r="AF177" s="5"/>
      <c r="AG177" s="5"/>
      <c r="AH177" s="5"/>
      <c r="AI177" s="21" t="str">
        <f t="shared" si="21"/>
        <v/>
      </c>
      <c r="AJ177" s="5"/>
      <c r="AK177" s="5"/>
      <c r="AL177" s="5"/>
      <c r="AM177" s="5"/>
      <c r="AN177" s="5"/>
      <c r="AO177" s="5"/>
      <c r="AP177" s="5"/>
      <c r="AQ177" s="5"/>
      <c r="AR177" s="5"/>
      <c r="AS177" s="5"/>
      <c r="AT177" s="5"/>
      <c r="AU177" s="5"/>
      <c r="AV177" s="5"/>
      <c r="AW177" s="5"/>
      <c r="AX177" s="5"/>
      <c r="AY177" s="5"/>
      <c r="AZ177" s="5"/>
      <c r="BA177" s="5"/>
      <c r="BB177" s="5"/>
      <c r="BC177" s="5"/>
      <c r="BD177" s="5"/>
      <c r="BE177" s="5"/>
    </row>
    <row r="178" spans="1:57" x14ac:dyDescent="0.35">
      <c r="A178" s="36"/>
      <c r="B178" s="33"/>
      <c r="C178" s="26"/>
      <c r="D178" s="26"/>
      <c r="E178" s="39"/>
      <c r="F178" s="4"/>
      <c r="G178" s="4"/>
      <c r="H178" s="4"/>
      <c r="I178" s="4"/>
      <c r="J178" s="4"/>
      <c r="K178" s="15"/>
      <c r="L178" s="8"/>
      <c r="M178" s="4"/>
      <c r="N178" s="19"/>
      <c r="O178" s="17"/>
      <c r="P178" s="4"/>
      <c r="Q178" s="15"/>
      <c r="R178" s="8"/>
      <c r="S178" s="19"/>
      <c r="T178" s="17">
        <f t="shared" si="16"/>
        <v>0</v>
      </c>
      <c r="U178" s="23" t="str">
        <f t="shared" si="17"/>
        <v/>
      </c>
      <c r="V178" s="45"/>
      <c r="W178" s="45"/>
      <c r="X178" s="45"/>
      <c r="Y178" s="42">
        <f t="shared" si="18"/>
        <v>0</v>
      </c>
      <c r="Z178" s="6"/>
      <c r="AA178" s="33"/>
      <c r="AB178" s="6"/>
      <c r="AC178" s="7">
        <f t="shared" si="19"/>
        <v>0</v>
      </c>
      <c r="AD178" s="7">
        <f t="shared" si="22"/>
        <v>0</v>
      </c>
      <c r="AE178" s="9">
        <f t="shared" si="20"/>
        <v>0</v>
      </c>
      <c r="AF178" s="5"/>
      <c r="AG178" s="5"/>
      <c r="AH178" s="5"/>
      <c r="AI178" s="21" t="str">
        <f t="shared" si="21"/>
        <v/>
      </c>
      <c r="AJ178" s="5"/>
      <c r="AK178" s="5"/>
      <c r="AL178" s="5"/>
      <c r="AM178" s="5"/>
      <c r="AN178" s="5"/>
      <c r="AO178" s="5"/>
      <c r="AP178" s="5"/>
      <c r="AQ178" s="5"/>
      <c r="AR178" s="5"/>
      <c r="AS178" s="5"/>
      <c r="AT178" s="5"/>
      <c r="AU178" s="5"/>
      <c r="AV178" s="5"/>
      <c r="AW178" s="5"/>
      <c r="AX178" s="5"/>
      <c r="AY178" s="5"/>
      <c r="AZ178" s="5"/>
      <c r="BA178" s="5"/>
      <c r="BB178" s="5"/>
      <c r="BC178" s="5"/>
      <c r="BD178" s="5"/>
      <c r="BE178" s="5"/>
    </row>
    <row r="179" spans="1:57" x14ac:dyDescent="0.35">
      <c r="A179" s="36"/>
      <c r="B179" s="33"/>
      <c r="C179" s="26"/>
      <c r="D179" s="26"/>
      <c r="E179" s="39"/>
      <c r="F179" s="4"/>
      <c r="G179" s="4"/>
      <c r="H179" s="4"/>
      <c r="I179" s="4"/>
      <c r="J179" s="4"/>
      <c r="K179" s="15"/>
      <c r="L179" s="8"/>
      <c r="M179" s="4"/>
      <c r="N179" s="19"/>
      <c r="O179" s="17"/>
      <c r="P179" s="4"/>
      <c r="Q179" s="15"/>
      <c r="R179" s="8"/>
      <c r="S179" s="19"/>
      <c r="T179" s="17">
        <f t="shared" si="16"/>
        <v>0</v>
      </c>
      <c r="U179" s="23" t="str">
        <f t="shared" si="17"/>
        <v/>
      </c>
      <c r="V179" s="45"/>
      <c r="W179" s="45"/>
      <c r="X179" s="45"/>
      <c r="Y179" s="42">
        <f t="shared" si="18"/>
        <v>0</v>
      </c>
      <c r="Z179" s="6"/>
      <c r="AA179" s="33"/>
      <c r="AB179" s="6"/>
      <c r="AC179" s="7">
        <f t="shared" si="19"/>
        <v>0</v>
      </c>
      <c r="AD179" s="7">
        <f t="shared" si="22"/>
        <v>0</v>
      </c>
      <c r="AE179" s="9">
        <f t="shared" si="20"/>
        <v>0</v>
      </c>
      <c r="AF179" s="5"/>
      <c r="AG179" s="5"/>
      <c r="AH179" s="5"/>
      <c r="AI179" s="21" t="str">
        <f t="shared" si="21"/>
        <v/>
      </c>
      <c r="AJ179" s="5"/>
      <c r="AK179" s="5"/>
      <c r="AL179" s="5"/>
      <c r="AM179" s="5"/>
      <c r="AN179" s="5"/>
      <c r="AO179" s="5"/>
      <c r="AP179" s="5"/>
      <c r="AQ179" s="5"/>
      <c r="AR179" s="5"/>
      <c r="AS179" s="5"/>
      <c r="AT179" s="5"/>
      <c r="AU179" s="5"/>
      <c r="AV179" s="5"/>
      <c r="AW179" s="5"/>
      <c r="AX179" s="5"/>
      <c r="AY179" s="5"/>
      <c r="AZ179" s="5"/>
      <c r="BA179" s="5"/>
      <c r="BB179" s="5"/>
      <c r="BC179" s="5"/>
      <c r="BD179" s="5"/>
      <c r="BE179" s="5"/>
    </row>
    <row r="180" spans="1:57" x14ac:dyDescent="0.35">
      <c r="A180" s="36"/>
      <c r="B180" s="33"/>
      <c r="C180" s="26"/>
      <c r="D180" s="26"/>
      <c r="E180" s="39"/>
      <c r="F180" s="4"/>
      <c r="G180" s="4"/>
      <c r="H180" s="4"/>
      <c r="I180" s="4"/>
      <c r="J180" s="4"/>
      <c r="K180" s="15"/>
      <c r="L180" s="8"/>
      <c r="M180" s="4"/>
      <c r="N180" s="19"/>
      <c r="O180" s="17"/>
      <c r="P180" s="4"/>
      <c r="Q180" s="15"/>
      <c r="R180" s="8"/>
      <c r="S180" s="19"/>
      <c r="T180" s="17">
        <f t="shared" si="16"/>
        <v>0</v>
      </c>
      <c r="U180" s="23" t="str">
        <f t="shared" si="17"/>
        <v/>
      </c>
      <c r="V180" s="45"/>
      <c r="W180" s="45"/>
      <c r="X180" s="45"/>
      <c r="Y180" s="42">
        <f t="shared" si="18"/>
        <v>0</v>
      </c>
      <c r="Z180" s="6"/>
      <c r="AA180" s="33"/>
      <c r="AB180" s="6"/>
      <c r="AC180" s="7">
        <f t="shared" si="19"/>
        <v>0</v>
      </c>
      <c r="AD180" s="7">
        <f t="shared" si="22"/>
        <v>0</v>
      </c>
      <c r="AE180" s="9">
        <f t="shared" si="20"/>
        <v>0</v>
      </c>
      <c r="AF180" s="5"/>
      <c r="AG180" s="5"/>
      <c r="AH180" s="5"/>
      <c r="AI180" s="21" t="str">
        <f t="shared" si="21"/>
        <v/>
      </c>
      <c r="AJ180" s="5"/>
      <c r="AK180" s="5"/>
      <c r="AL180" s="5"/>
      <c r="AM180" s="5"/>
      <c r="AN180" s="5"/>
      <c r="AO180" s="5"/>
      <c r="AP180" s="5"/>
      <c r="AQ180" s="5"/>
      <c r="AR180" s="5"/>
      <c r="AS180" s="5"/>
      <c r="AT180" s="5"/>
      <c r="AU180" s="5"/>
      <c r="AV180" s="5"/>
      <c r="AW180" s="5"/>
      <c r="AX180" s="5"/>
      <c r="AY180" s="5"/>
      <c r="AZ180" s="5"/>
      <c r="BA180" s="5"/>
      <c r="BB180" s="5"/>
      <c r="BC180" s="5"/>
      <c r="BD180" s="5"/>
      <c r="BE180" s="5"/>
    </row>
    <row r="181" spans="1:57" x14ac:dyDescent="0.35">
      <c r="A181" s="36"/>
      <c r="B181" s="33"/>
      <c r="C181" s="26"/>
      <c r="D181" s="26"/>
      <c r="E181" s="39"/>
      <c r="F181" s="4"/>
      <c r="G181" s="4"/>
      <c r="H181" s="4"/>
      <c r="I181" s="4"/>
      <c r="J181" s="4"/>
      <c r="K181" s="15"/>
      <c r="L181" s="8"/>
      <c r="M181" s="4"/>
      <c r="N181" s="19"/>
      <c r="O181" s="17"/>
      <c r="P181" s="4"/>
      <c r="Q181" s="15"/>
      <c r="R181" s="8"/>
      <c r="S181" s="19"/>
      <c r="T181" s="17">
        <f t="shared" si="16"/>
        <v>0</v>
      </c>
      <c r="U181" s="23" t="str">
        <f t="shared" si="17"/>
        <v/>
      </c>
      <c r="V181" s="45"/>
      <c r="W181" s="45"/>
      <c r="X181" s="45"/>
      <c r="Y181" s="42">
        <f t="shared" si="18"/>
        <v>0</v>
      </c>
      <c r="Z181" s="6"/>
      <c r="AA181" s="33"/>
      <c r="AB181" s="6"/>
      <c r="AC181" s="7">
        <f t="shared" si="19"/>
        <v>0</v>
      </c>
      <c r="AD181" s="7">
        <f t="shared" si="22"/>
        <v>0</v>
      </c>
      <c r="AE181" s="9">
        <f t="shared" si="20"/>
        <v>0</v>
      </c>
      <c r="AF181" s="5"/>
      <c r="AG181" s="5"/>
      <c r="AH181" s="5"/>
      <c r="AI181" s="21" t="str">
        <f t="shared" si="21"/>
        <v/>
      </c>
      <c r="AJ181" s="5"/>
      <c r="AK181" s="5"/>
      <c r="AL181" s="5"/>
      <c r="AM181" s="5"/>
      <c r="AN181" s="5"/>
      <c r="AO181" s="5"/>
      <c r="AP181" s="5"/>
      <c r="AQ181" s="5"/>
      <c r="AR181" s="5"/>
      <c r="AS181" s="5"/>
      <c r="AT181" s="5"/>
      <c r="AU181" s="5"/>
      <c r="AV181" s="5"/>
      <c r="AW181" s="5"/>
      <c r="AX181" s="5"/>
      <c r="AY181" s="5"/>
      <c r="AZ181" s="5"/>
      <c r="BA181" s="5"/>
      <c r="BB181" s="5"/>
      <c r="BC181" s="5"/>
      <c r="BD181" s="5"/>
      <c r="BE181" s="5"/>
    </row>
    <row r="182" spans="1:57" x14ac:dyDescent="0.35">
      <c r="A182" s="36"/>
      <c r="B182" s="33"/>
      <c r="C182" s="26"/>
      <c r="D182" s="26"/>
      <c r="E182" s="39"/>
      <c r="F182" s="4"/>
      <c r="G182" s="4"/>
      <c r="H182" s="4"/>
      <c r="I182" s="4"/>
      <c r="J182" s="4"/>
      <c r="K182" s="15"/>
      <c r="L182" s="8"/>
      <c r="M182" s="4"/>
      <c r="N182" s="19"/>
      <c r="O182" s="17"/>
      <c r="P182" s="4"/>
      <c r="Q182" s="15"/>
      <c r="R182" s="8"/>
      <c r="S182" s="19"/>
      <c r="T182" s="17">
        <f t="shared" si="16"/>
        <v>0</v>
      </c>
      <c r="U182" s="23" t="str">
        <f t="shared" si="17"/>
        <v/>
      </c>
      <c r="V182" s="45"/>
      <c r="W182" s="45"/>
      <c r="X182" s="45"/>
      <c r="Y182" s="42">
        <f t="shared" si="18"/>
        <v>0</v>
      </c>
      <c r="Z182" s="6"/>
      <c r="AA182" s="33"/>
      <c r="AB182" s="6"/>
      <c r="AC182" s="7">
        <f t="shared" si="19"/>
        <v>0</v>
      </c>
      <c r="AD182" s="7">
        <f t="shared" si="22"/>
        <v>0</v>
      </c>
      <c r="AE182" s="9">
        <f t="shared" si="20"/>
        <v>0</v>
      </c>
      <c r="AF182" s="5"/>
      <c r="AG182" s="5"/>
      <c r="AH182" s="5"/>
      <c r="AI182" s="21" t="str">
        <f t="shared" si="21"/>
        <v/>
      </c>
      <c r="AJ182" s="5"/>
      <c r="AK182" s="5"/>
      <c r="AL182" s="5"/>
      <c r="AM182" s="5"/>
      <c r="AN182" s="5"/>
      <c r="AO182" s="5"/>
      <c r="AP182" s="5"/>
      <c r="AQ182" s="5"/>
      <c r="AR182" s="5"/>
      <c r="AS182" s="5"/>
      <c r="AT182" s="5"/>
      <c r="AU182" s="5"/>
      <c r="AV182" s="5"/>
      <c r="AW182" s="5"/>
      <c r="AX182" s="5"/>
      <c r="AY182" s="5"/>
      <c r="AZ182" s="5"/>
      <c r="BA182" s="5"/>
      <c r="BB182" s="5"/>
      <c r="BC182" s="5"/>
      <c r="BD182" s="5"/>
      <c r="BE182" s="5"/>
    </row>
    <row r="183" spans="1:57" x14ac:dyDescent="0.35">
      <c r="A183" s="36"/>
      <c r="B183" s="33"/>
      <c r="C183" s="26"/>
      <c r="D183" s="26"/>
      <c r="E183" s="39"/>
      <c r="F183" s="4"/>
      <c r="G183" s="4"/>
      <c r="H183" s="4"/>
      <c r="I183" s="4"/>
      <c r="J183" s="4"/>
      <c r="K183" s="15"/>
      <c r="L183" s="8"/>
      <c r="M183" s="4"/>
      <c r="N183" s="19"/>
      <c r="O183" s="17"/>
      <c r="P183" s="4"/>
      <c r="Q183" s="15"/>
      <c r="R183" s="8"/>
      <c r="S183" s="19"/>
      <c r="T183" s="17">
        <f t="shared" si="16"/>
        <v>0</v>
      </c>
      <c r="U183" s="23" t="str">
        <f t="shared" si="17"/>
        <v/>
      </c>
      <c r="V183" s="45"/>
      <c r="W183" s="45"/>
      <c r="X183" s="45"/>
      <c r="Y183" s="42">
        <f t="shared" si="18"/>
        <v>0</v>
      </c>
      <c r="Z183" s="6"/>
      <c r="AA183" s="33"/>
      <c r="AB183" s="6"/>
      <c r="AC183" s="7">
        <f t="shared" si="19"/>
        <v>0</v>
      </c>
      <c r="AD183" s="7">
        <f t="shared" si="22"/>
        <v>0</v>
      </c>
      <c r="AE183" s="9">
        <f t="shared" si="20"/>
        <v>0</v>
      </c>
      <c r="AF183" s="5"/>
      <c r="AG183" s="5"/>
      <c r="AH183" s="5"/>
      <c r="AI183" s="21" t="str">
        <f t="shared" si="21"/>
        <v/>
      </c>
      <c r="AJ183" s="5"/>
      <c r="AK183" s="5"/>
      <c r="AL183" s="5"/>
      <c r="AM183" s="5"/>
      <c r="AN183" s="5"/>
      <c r="AO183" s="5"/>
      <c r="AP183" s="5"/>
      <c r="AQ183" s="5"/>
      <c r="AR183" s="5"/>
      <c r="AS183" s="5"/>
      <c r="AT183" s="5"/>
      <c r="AU183" s="5"/>
      <c r="AV183" s="5"/>
      <c r="AW183" s="5"/>
      <c r="AX183" s="5"/>
      <c r="AY183" s="5"/>
      <c r="AZ183" s="5"/>
      <c r="BA183" s="5"/>
      <c r="BB183" s="5"/>
      <c r="BC183" s="5"/>
      <c r="BD183" s="5"/>
      <c r="BE183" s="5"/>
    </row>
    <row r="184" spans="1:57" x14ac:dyDescent="0.35">
      <c r="A184" s="36"/>
      <c r="B184" s="33"/>
      <c r="C184" s="26"/>
      <c r="D184" s="26"/>
      <c r="E184" s="39"/>
      <c r="F184" s="4"/>
      <c r="G184" s="4"/>
      <c r="H184" s="4"/>
      <c r="I184" s="4"/>
      <c r="J184" s="4"/>
      <c r="K184" s="15"/>
      <c r="L184" s="8"/>
      <c r="M184" s="4"/>
      <c r="N184" s="19"/>
      <c r="O184" s="17"/>
      <c r="P184" s="4"/>
      <c r="Q184" s="15"/>
      <c r="R184" s="8"/>
      <c r="S184" s="19"/>
      <c r="T184" s="17">
        <f t="shared" si="16"/>
        <v>0</v>
      </c>
      <c r="U184" s="23" t="str">
        <f t="shared" si="17"/>
        <v/>
      </c>
      <c r="V184" s="45"/>
      <c r="W184" s="45"/>
      <c r="X184" s="45"/>
      <c r="Y184" s="42">
        <f t="shared" si="18"/>
        <v>0</v>
      </c>
      <c r="Z184" s="6"/>
      <c r="AA184" s="33"/>
      <c r="AB184" s="6"/>
      <c r="AC184" s="7">
        <f t="shared" si="19"/>
        <v>0</v>
      </c>
      <c r="AD184" s="7">
        <f t="shared" si="22"/>
        <v>0</v>
      </c>
      <c r="AE184" s="9">
        <f t="shared" si="20"/>
        <v>0</v>
      </c>
      <c r="AF184" s="5"/>
      <c r="AG184" s="5"/>
      <c r="AH184" s="5"/>
      <c r="AI184" s="21" t="str">
        <f t="shared" si="21"/>
        <v/>
      </c>
      <c r="AJ184" s="5"/>
      <c r="AK184" s="5"/>
      <c r="AL184" s="5"/>
      <c r="AM184" s="5"/>
      <c r="AN184" s="5"/>
      <c r="AO184" s="5"/>
      <c r="AP184" s="5"/>
      <c r="AQ184" s="5"/>
      <c r="AR184" s="5"/>
      <c r="AS184" s="5"/>
      <c r="AT184" s="5"/>
      <c r="AU184" s="5"/>
      <c r="AV184" s="5"/>
      <c r="AW184" s="5"/>
      <c r="AX184" s="5"/>
      <c r="AY184" s="5"/>
      <c r="AZ184" s="5"/>
      <c r="BA184" s="5"/>
      <c r="BB184" s="5"/>
      <c r="BC184" s="5"/>
      <c r="BD184" s="5"/>
      <c r="BE184" s="5"/>
    </row>
    <row r="185" spans="1:57" x14ac:dyDescent="0.35">
      <c r="A185" s="36"/>
      <c r="B185" s="33"/>
      <c r="C185" s="26"/>
      <c r="D185" s="26"/>
      <c r="E185" s="39"/>
      <c r="F185" s="4"/>
      <c r="G185" s="4"/>
      <c r="H185" s="4"/>
      <c r="I185" s="4"/>
      <c r="J185" s="4"/>
      <c r="K185" s="15"/>
      <c r="L185" s="8"/>
      <c r="M185" s="4"/>
      <c r="N185" s="19"/>
      <c r="O185" s="17"/>
      <c r="P185" s="4"/>
      <c r="Q185" s="15"/>
      <c r="R185" s="8"/>
      <c r="S185" s="19"/>
      <c r="T185" s="17">
        <f t="shared" si="16"/>
        <v>0</v>
      </c>
      <c r="U185" s="23" t="str">
        <f t="shared" si="17"/>
        <v/>
      </c>
      <c r="V185" s="45"/>
      <c r="W185" s="45"/>
      <c r="X185" s="45"/>
      <c r="Y185" s="42">
        <f t="shared" si="18"/>
        <v>0</v>
      </c>
      <c r="Z185" s="6"/>
      <c r="AA185" s="33"/>
      <c r="AB185" s="6"/>
      <c r="AC185" s="7">
        <f t="shared" si="19"/>
        <v>0</v>
      </c>
      <c r="AD185" s="7">
        <f t="shared" si="22"/>
        <v>0</v>
      </c>
      <c r="AE185" s="9">
        <f t="shared" si="20"/>
        <v>0</v>
      </c>
      <c r="AF185" s="5"/>
      <c r="AG185" s="5"/>
      <c r="AH185" s="5"/>
      <c r="AI185" s="21" t="str">
        <f t="shared" si="21"/>
        <v/>
      </c>
      <c r="AJ185" s="5"/>
      <c r="AK185" s="5"/>
      <c r="AL185" s="5"/>
      <c r="AM185" s="5"/>
      <c r="AN185" s="5"/>
      <c r="AO185" s="5"/>
      <c r="AP185" s="5"/>
      <c r="AQ185" s="5"/>
      <c r="AR185" s="5"/>
      <c r="AS185" s="5"/>
      <c r="AT185" s="5"/>
      <c r="AU185" s="5"/>
      <c r="AV185" s="5"/>
      <c r="AW185" s="5"/>
      <c r="AX185" s="5"/>
      <c r="AY185" s="5"/>
      <c r="AZ185" s="5"/>
      <c r="BA185" s="5"/>
      <c r="BB185" s="5"/>
      <c r="BC185" s="5"/>
      <c r="BD185" s="5"/>
      <c r="BE185" s="5"/>
    </row>
    <row r="186" spans="1:57" x14ac:dyDescent="0.35">
      <c r="A186" s="36"/>
      <c r="B186" s="33"/>
      <c r="C186" s="26"/>
      <c r="D186" s="26"/>
      <c r="E186" s="39"/>
      <c r="F186" s="4"/>
      <c r="G186" s="4"/>
      <c r="H186" s="4"/>
      <c r="I186" s="4"/>
      <c r="J186" s="4"/>
      <c r="K186" s="15"/>
      <c r="L186" s="8"/>
      <c r="M186" s="4"/>
      <c r="N186" s="19"/>
      <c r="O186" s="17"/>
      <c r="P186" s="4"/>
      <c r="Q186" s="15"/>
      <c r="R186" s="8"/>
      <c r="S186" s="19"/>
      <c r="T186" s="17">
        <f t="shared" si="16"/>
        <v>0</v>
      </c>
      <c r="U186" s="23" t="str">
        <f t="shared" si="17"/>
        <v/>
      </c>
      <c r="V186" s="45"/>
      <c r="W186" s="45"/>
      <c r="X186" s="45"/>
      <c r="Y186" s="42">
        <f t="shared" si="18"/>
        <v>0</v>
      </c>
      <c r="Z186" s="6"/>
      <c r="AA186" s="33"/>
      <c r="AB186" s="6"/>
      <c r="AC186" s="7">
        <f t="shared" si="19"/>
        <v>0</v>
      </c>
      <c r="AD186" s="7">
        <f t="shared" si="22"/>
        <v>0</v>
      </c>
      <c r="AE186" s="9">
        <f t="shared" si="20"/>
        <v>0</v>
      </c>
      <c r="AF186" s="5"/>
      <c r="AG186" s="5"/>
      <c r="AH186" s="5"/>
      <c r="AI186" s="21" t="str">
        <f t="shared" si="21"/>
        <v/>
      </c>
      <c r="AJ186" s="5"/>
      <c r="AK186" s="5"/>
      <c r="AL186" s="5"/>
      <c r="AM186" s="5"/>
      <c r="AN186" s="5"/>
      <c r="AO186" s="5"/>
      <c r="AP186" s="5"/>
      <c r="AQ186" s="5"/>
      <c r="AR186" s="5"/>
      <c r="AS186" s="5"/>
      <c r="AT186" s="5"/>
      <c r="AU186" s="5"/>
      <c r="AV186" s="5"/>
      <c r="AW186" s="5"/>
      <c r="AX186" s="5"/>
      <c r="AY186" s="5"/>
      <c r="AZ186" s="5"/>
      <c r="BA186" s="5"/>
      <c r="BB186" s="5"/>
      <c r="BC186" s="5"/>
      <c r="BD186" s="5"/>
      <c r="BE186" s="5"/>
    </row>
    <row r="187" spans="1:57" x14ac:dyDescent="0.35">
      <c r="A187" s="36"/>
      <c r="B187" s="33"/>
      <c r="C187" s="26"/>
      <c r="D187" s="26"/>
      <c r="E187" s="39"/>
      <c r="F187" s="4"/>
      <c r="G187" s="4"/>
      <c r="H187" s="4"/>
      <c r="I187" s="4"/>
      <c r="J187" s="4"/>
      <c r="K187" s="15"/>
      <c r="L187" s="8"/>
      <c r="M187" s="4"/>
      <c r="N187" s="19"/>
      <c r="O187" s="17"/>
      <c r="P187" s="4"/>
      <c r="Q187" s="15"/>
      <c r="R187" s="8"/>
      <c r="S187" s="19"/>
      <c r="T187" s="17">
        <f t="shared" si="16"/>
        <v>0</v>
      </c>
      <c r="U187" s="23" t="str">
        <f t="shared" si="17"/>
        <v/>
      </c>
      <c r="V187" s="45"/>
      <c r="W187" s="45"/>
      <c r="X187" s="45"/>
      <c r="Y187" s="42">
        <f t="shared" si="18"/>
        <v>0</v>
      </c>
      <c r="Z187" s="6"/>
      <c r="AA187" s="33"/>
      <c r="AB187" s="6"/>
      <c r="AC187" s="7">
        <f t="shared" si="19"/>
        <v>0</v>
      </c>
      <c r="AD187" s="7">
        <f t="shared" si="22"/>
        <v>0</v>
      </c>
      <c r="AE187" s="9">
        <f t="shared" si="20"/>
        <v>0</v>
      </c>
      <c r="AF187" s="5"/>
      <c r="AG187" s="5"/>
      <c r="AH187" s="5"/>
      <c r="AI187" s="21" t="str">
        <f t="shared" si="21"/>
        <v/>
      </c>
      <c r="AJ187" s="5"/>
      <c r="AK187" s="5"/>
      <c r="AL187" s="5"/>
      <c r="AM187" s="5"/>
      <c r="AN187" s="5"/>
      <c r="AO187" s="5"/>
      <c r="AP187" s="5"/>
      <c r="AQ187" s="5"/>
      <c r="AR187" s="5"/>
      <c r="AS187" s="5"/>
      <c r="AT187" s="5"/>
      <c r="AU187" s="5"/>
      <c r="AV187" s="5"/>
      <c r="AW187" s="5"/>
      <c r="AX187" s="5"/>
      <c r="AY187" s="5"/>
      <c r="AZ187" s="5"/>
      <c r="BA187" s="5"/>
      <c r="BB187" s="5"/>
      <c r="BC187" s="5"/>
      <c r="BD187" s="5"/>
      <c r="BE187" s="5"/>
    </row>
    <row r="188" spans="1:57" x14ac:dyDescent="0.35">
      <c r="A188" s="36"/>
      <c r="B188" s="33"/>
      <c r="C188" s="26"/>
      <c r="D188" s="26"/>
      <c r="E188" s="39"/>
      <c r="F188" s="4"/>
      <c r="G188" s="4"/>
      <c r="H188" s="4"/>
      <c r="I188" s="4"/>
      <c r="J188" s="4"/>
      <c r="K188" s="15"/>
      <c r="L188" s="8"/>
      <c r="M188" s="4"/>
      <c r="N188" s="19"/>
      <c r="O188" s="17"/>
      <c r="P188" s="4"/>
      <c r="Q188" s="15"/>
      <c r="R188" s="8"/>
      <c r="S188" s="19"/>
      <c r="T188" s="17">
        <f t="shared" si="16"/>
        <v>0</v>
      </c>
      <c r="U188" s="23" t="str">
        <f t="shared" si="17"/>
        <v/>
      </c>
      <c r="V188" s="45"/>
      <c r="W188" s="45"/>
      <c r="X188" s="45"/>
      <c r="Y188" s="42">
        <f t="shared" si="18"/>
        <v>0</v>
      </c>
      <c r="Z188" s="6"/>
      <c r="AA188" s="33"/>
      <c r="AB188" s="6"/>
      <c r="AC188" s="7">
        <f t="shared" si="19"/>
        <v>0</v>
      </c>
      <c r="AD188" s="7">
        <f t="shared" si="22"/>
        <v>0</v>
      </c>
      <c r="AE188" s="9">
        <f t="shared" si="20"/>
        <v>0</v>
      </c>
      <c r="AF188" s="5"/>
      <c r="AG188" s="5"/>
      <c r="AH188" s="5"/>
      <c r="AI188" s="21" t="str">
        <f t="shared" si="21"/>
        <v/>
      </c>
      <c r="AJ188" s="5"/>
      <c r="AK188" s="5"/>
      <c r="AL188" s="5"/>
      <c r="AM188" s="5"/>
      <c r="AN188" s="5"/>
      <c r="AO188" s="5"/>
      <c r="AP188" s="5"/>
      <c r="AQ188" s="5"/>
      <c r="AR188" s="5"/>
      <c r="AS188" s="5"/>
      <c r="AT188" s="5"/>
      <c r="AU188" s="5"/>
      <c r="AV188" s="5"/>
      <c r="AW188" s="5"/>
      <c r="AX188" s="5"/>
      <c r="AY188" s="5"/>
      <c r="AZ188" s="5"/>
      <c r="BA188" s="5"/>
      <c r="BB188" s="5"/>
      <c r="BC188" s="5"/>
      <c r="BD188" s="5"/>
      <c r="BE188" s="5"/>
    </row>
    <row r="189" spans="1:57" x14ac:dyDescent="0.35">
      <c r="A189" s="36"/>
      <c r="B189" s="33"/>
      <c r="C189" s="26"/>
      <c r="D189" s="26"/>
      <c r="E189" s="39"/>
      <c r="F189" s="4"/>
      <c r="G189" s="4"/>
      <c r="H189" s="4"/>
      <c r="I189" s="4"/>
      <c r="J189" s="4"/>
      <c r="K189" s="15"/>
      <c r="L189" s="8"/>
      <c r="M189" s="4"/>
      <c r="N189" s="19"/>
      <c r="O189" s="17"/>
      <c r="P189" s="4"/>
      <c r="Q189" s="15"/>
      <c r="R189" s="8"/>
      <c r="S189" s="19"/>
      <c r="T189" s="17">
        <f t="shared" si="16"/>
        <v>0</v>
      </c>
      <c r="U189" s="23" t="str">
        <f t="shared" si="17"/>
        <v/>
      </c>
      <c r="V189" s="45"/>
      <c r="W189" s="45"/>
      <c r="X189" s="45"/>
      <c r="Y189" s="42">
        <f t="shared" si="18"/>
        <v>0</v>
      </c>
      <c r="Z189" s="6"/>
      <c r="AA189" s="33"/>
      <c r="AB189" s="6"/>
      <c r="AC189" s="7">
        <f t="shared" si="19"/>
        <v>0</v>
      </c>
      <c r="AD189" s="7">
        <f t="shared" si="22"/>
        <v>0</v>
      </c>
      <c r="AE189" s="9">
        <f t="shared" si="20"/>
        <v>0</v>
      </c>
      <c r="AF189" s="5"/>
      <c r="AG189" s="5"/>
      <c r="AH189" s="5"/>
      <c r="AI189" s="21" t="str">
        <f t="shared" si="21"/>
        <v/>
      </c>
      <c r="AJ189" s="5"/>
      <c r="AK189" s="5"/>
      <c r="AL189" s="5"/>
      <c r="AM189" s="5"/>
      <c r="AN189" s="5"/>
      <c r="AO189" s="5"/>
      <c r="AP189" s="5"/>
      <c r="AQ189" s="5"/>
      <c r="AR189" s="5"/>
      <c r="AS189" s="5"/>
      <c r="AT189" s="5"/>
      <c r="AU189" s="5"/>
      <c r="AV189" s="5"/>
      <c r="AW189" s="5"/>
      <c r="AX189" s="5"/>
      <c r="AY189" s="5"/>
      <c r="AZ189" s="5"/>
      <c r="BA189" s="5"/>
      <c r="BB189" s="5"/>
      <c r="BC189" s="5"/>
      <c r="BD189" s="5"/>
      <c r="BE189" s="5"/>
    </row>
    <row r="190" spans="1:57" x14ac:dyDescent="0.35">
      <c r="A190" s="36"/>
      <c r="B190" s="33"/>
      <c r="C190" s="26"/>
      <c r="D190" s="26"/>
      <c r="E190" s="39"/>
      <c r="F190" s="4"/>
      <c r="G190" s="4"/>
      <c r="H190" s="4"/>
      <c r="I190" s="4"/>
      <c r="J190" s="4"/>
      <c r="K190" s="15"/>
      <c r="L190" s="8"/>
      <c r="M190" s="4"/>
      <c r="N190" s="19"/>
      <c r="O190" s="17"/>
      <c r="P190" s="4"/>
      <c r="Q190" s="15"/>
      <c r="R190" s="8"/>
      <c r="S190" s="19"/>
      <c r="T190" s="17">
        <f t="shared" si="16"/>
        <v>0</v>
      </c>
      <c r="U190" s="23" t="str">
        <f t="shared" si="17"/>
        <v/>
      </c>
      <c r="V190" s="45"/>
      <c r="W190" s="45"/>
      <c r="X190" s="45"/>
      <c r="Y190" s="42">
        <f t="shared" si="18"/>
        <v>0</v>
      </c>
      <c r="Z190" s="6"/>
      <c r="AA190" s="33"/>
      <c r="AB190" s="6"/>
      <c r="AC190" s="7">
        <f t="shared" si="19"/>
        <v>0</v>
      </c>
      <c r="AD190" s="7">
        <f t="shared" si="22"/>
        <v>0</v>
      </c>
      <c r="AE190" s="9">
        <f t="shared" si="20"/>
        <v>0</v>
      </c>
      <c r="AF190" s="5"/>
      <c r="AG190" s="5"/>
      <c r="AH190" s="5"/>
      <c r="AI190" s="21" t="str">
        <f t="shared" si="21"/>
        <v/>
      </c>
      <c r="AJ190" s="5"/>
      <c r="AK190" s="5"/>
      <c r="AL190" s="5"/>
      <c r="AM190" s="5"/>
      <c r="AN190" s="5"/>
      <c r="AO190" s="5"/>
      <c r="AP190" s="5"/>
      <c r="AQ190" s="5"/>
      <c r="AR190" s="5"/>
      <c r="AS190" s="5"/>
      <c r="AT190" s="5"/>
      <c r="AU190" s="5"/>
      <c r="AV190" s="5"/>
      <c r="AW190" s="5"/>
      <c r="AX190" s="5"/>
      <c r="AY190" s="5"/>
      <c r="AZ190" s="5"/>
      <c r="BA190" s="5"/>
      <c r="BB190" s="5"/>
      <c r="BC190" s="5"/>
      <c r="BD190" s="5"/>
      <c r="BE190" s="5"/>
    </row>
    <row r="191" spans="1:57" x14ac:dyDescent="0.35">
      <c r="A191" s="36"/>
      <c r="B191" s="33"/>
      <c r="C191" s="26"/>
      <c r="D191" s="26"/>
      <c r="E191" s="39"/>
      <c r="F191" s="4"/>
      <c r="G191" s="4"/>
      <c r="H191" s="4"/>
      <c r="I191" s="4"/>
      <c r="J191" s="4"/>
      <c r="K191" s="15"/>
      <c r="L191" s="8"/>
      <c r="M191" s="4"/>
      <c r="N191" s="19"/>
      <c r="O191" s="17"/>
      <c r="P191" s="4"/>
      <c r="Q191" s="15"/>
      <c r="R191" s="8"/>
      <c r="S191" s="19"/>
      <c r="T191" s="17">
        <f t="shared" si="16"/>
        <v>0</v>
      </c>
      <c r="U191" s="23" t="str">
        <f t="shared" si="17"/>
        <v/>
      </c>
      <c r="V191" s="45"/>
      <c r="W191" s="45"/>
      <c r="X191" s="45"/>
      <c r="Y191" s="42">
        <f t="shared" si="18"/>
        <v>0</v>
      </c>
      <c r="Z191" s="6"/>
      <c r="AA191" s="33"/>
      <c r="AB191" s="6"/>
      <c r="AC191" s="7">
        <f t="shared" si="19"/>
        <v>0</v>
      </c>
      <c r="AD191" s="7">
        <f t="shared" si="22"/>
        <v>0</v>
      </c>
      <c r="AE191" s="9">
        <f t="shared" si="20"/>
        <v>0</v>
      </c>
      <c r="AF191" s="5"/>
      <c r="AG191" s="5"/>
      <c r="AH191" s="5"/>
      <c r="AI191" s="21" t="str">
        <f t="shared" si="21"/>
        <v/>
      </c>
      <c r="AJ191" s="5"/>
      <c r="AK191" s="5"/>
      <c r="AL191" s="5"/>
      <c r="AM191" s="5"/>
      <c r="AN191" s="5"/>
      <c r="AO191" s="5"/>
      <c r="AP191" s="5"/>
      <c r="AQ191" s="5"/>
      <c r="AR191" s="5"/>
      <c r="AS191" s="5"/>
      <c r="AT191" s="5"/>
      <c r="AU191" s="5"/>
      <c r="AV191" s="5"/>
      <c r="AW191" s="5"/>
      <c r="AX191" s="5"/>
      <c r="AY191" s="5"/>
      <c r="AZ191" s="5"/>
      <c r="BA191" s="5"/>
      <c r="BB191" s="5"/>
      <c r="BC191" s="5"/>
      <c r="BD191" s="5"/>
      <c r="BE191" s="5"/>
    </row>
    <row r="192" spans="1:57" x14ac:dyDescent="0.35">
      <c r="A192" s="36"/>
      <c r="B192" s="33"/>
      <c r="C192" s="26"/>
      <c r="D192" s="26"/>
      <c r="E192" s="39"/>
      <c r="F192" s="4"/>
      <c r="G192" s="4"/>
      <c r="H192" s="4"/>
      <c r="I192" s="4"/>
      <c r="J192" s="4"/>
      <c r="K192" s="15"/>
      <c r="L192" s="8"/>
      <c r="M192" s="4"/>
      <c r="N192" s="19"/>
      <c r="O192" s="17"/>
      <c r="P192" s="4"/>
      <c r="Q192" s="15"/>
      <c r="R192" s="8"/>
      <c r="S192" s="19"/>
      <c r="T192" s="17">
        <f t="shared" si="16"/>
        <v>0</v>
      </c>
      <c r="U192" s="23" t="str">
        <f t="shared" si="17"/>
        <v/>
      </c>
      <c r="V192" s="45"/>
      <c r="W192" s="45"/>
      <c r="X192" s="45"/>
      <c r="Y192" s="42">
        <f t="shared" si="18"/>
        <v>0</v>
      </c>
      <c r="Z192" s="6"/>
      <c r="AA192" s="33"/>
      <c r="AB192" s="6"/>
      <c r="AC192" s="7">
        <f t="shared" si="19"/>
        <v>0</v>
      </c>
      <c r="AD192" s="7">
        <f t="shared" si="22"/>
        <v>0</v>
      </c>
      <c r="AE192" s="9">
        <f t="shared" si="20"/>
        <v>0</v>
      </c>
      <c r="AF192" s="5"/>
      <c r="AG192" s="5"/>
      <c r="AH192" s="5"/>
      <c r="AI192" s="21" t="str">
        <f t="shared" si="21"/>
        <v/>
      </c>
      <c r="AJ192" s="5"/>
      <c r="AK192" s="5"/>
      <c r="AL192" s="5"/>
      <c r="AM192" s="5"/>
      <c r="AN192" s="5"/>
      <c r="AO192" s="5"/>
      <c r="AP192" s="5"/>
      <c r="AQ192" s="5"/>
      <c r="AR192" s="5"/>
      <c r="AS192" s="5"/>
      <c r="AT192" s="5"/>
      <c r="AU192" s="5"/>
      <c r="AV192" s="5"/>
      <c r="AW192" s="5"/>
      <c r="AX192" s="5"/>
      <c r="AY192" s="5"/>
      <c r="AZ192" s="5"/>
      <c r="BA192" s="5"/>
      <c r="BB192" s="5"/>
      <c r="BC192" s="5"/>
      <c r="BD192" s="5"/>
      <c r="BE192" s="5"/>
    </row>
    <row r="193" spans="1:57" x14ac:dyDescent="0.35">
      <c r="A193" s="36"/>
      <c r="B193" s="33"/>
      <c r="C193" s="26"/>
      <c r="D193" s="26"/>
      <c r="E193" s="39"/>
      <c r="F193" s="4"/>
      <c r="G193" s="4"/>
      <c r="H193" s="4"/>
      <c r="I193" s="4"/>
      <c r="J193" s="4"/>
      <c r="K193" s="15"/>
      <c r="L193" s="8"/>
      <c r="M193" s="4"/>
      <c r="N193" s="19"/>
      <c r="O193" s="17"/>
      <c r="P193" s="4"/>
      <c r="Q193" s="15"/>
      <c r="R193" s="8"/>
      <c r="S193" s="19"/>
      <c r="T193" s="17">
        <f t="shared" si="16"/>
        <v>0</v>
      </c>
      <c r="U193" s="23" t="str">
        <f t="shared" si="17"/>
        <v/>
      </c>
      <c r="V193" s="45"/>
      <c r="W193" s="45"/>
      <c r="X193" s="45"/>
      <c r="Y193" s="42">
        <f t="shared" si="18"/>
        <v>0</v>
      </c>
      <c r="Z193" s="6"/>
      <c r="AA193" s="33"/>
      <c r="AB193" s="6"/>
      <c r="AC193" s="7">
        <f t="shared" si="19"/>
        <v>0</v>
      </c>
      <c r="AD193" s="7">
        <f t="shared" si="22"/>
        <v>0</v>
      </c>
      <c r="AE193" s="9">
        <f t="shared" si="20"/>
        <v>0</v>
      </c>
      <c r="AF193" s="5"/>
      <c r="AG193" s="5"/>
      <c r="AH193" s="5"/>
      <c r="AI193" s="21" t="str">
        <f t="shared" si="21"/>
        <v/>
      </c>
      <c r="AJ193" s="5"/>
      <c r="AK193" s="5"/>
      <c r="AL193" s="5"/>
      <c r="AM193" s="5"/>
      <c r="AN193" s="5"/>
      <c r="AO193" s="5"/>
      <c r="AP193" s="5"/>
      <c r="AQ193" s="5"/>
      <c r="AR193" s="5"/>
      <c r="AS193" s="5"/>
      <c r="AT193" s="5"/>
      <c r="AU193" s="5"/>
      <c r="AV193" s="5"/>
      <c r="AW193" s="5"/>
      <c r="AX193" s="5"/>
      <c r="AY193" s="5"/>
      <c r="AZ193" s="5"/>
      <c r="BA193" s="5"/>
      <c r="BB193" s="5"/>
      <c r="BC193" s="5"/>
      <c r="BD193" s="5"/>
      <c r="BE193" s="5"/>
    </row>
    <row r="194" spans="1:57" x14ac:dyDescent="0.35">
      <c r="A194" s="36"/>
      <c r="B194" s="33"/>
      <c r="C194" s="26"/>
      <c r="D194" s="26"/>
      <c r="E194" s="39"/>
      <c r="F194" s="4"/>
      <c r="G194" s="4"/>
      <c r="H194" s="4"/>
      <c r="I194" s="4"/>
      <c r="J194" s="4"/>
      <c r="K194" s="15"/>
      <c r="L194" s="8"/>
      <c r="M194" s="4"/>
      <c r="N194" s="19"/>
      <c r="O194" s="17"/>
      <c r="P194" s="4"/>
      <c r="Q194" s="15"/>
      <c r="R194" s="8"/>
      <c r="S194" s="19"/>
      <c r="T194" s="17">
        <f t="shared" si="16"/>
        <v>0</v>
      </c>
      <c r="U194" s="23" t="str">
        <f t="shared" si="17"/>
        <v/>
      </c>
      <c r="V194" s="45"/>
      <c r="W194" s="45"/>
      <c r="X194" s="45"/>
      <c r="Y194" s="42">
        <f t="shared" si="18"/>
        <v>0</v>
      </c>
      <c r="Z194" s="6"/>
      <c r="AA194" s="33"/>
      <c r="AB194" s="6"/>
      <c r="AC194" s="7">
        <f t="shared" si="19"/>
        <v>0</v>
      </c>
      <c r="AD194" s="7">
        <f t="shared" si="22"/>
        <v>0</v>
      </c>
      <c r="AE194" s="9">
        <f t="shared" si="20"/>
        <v>0</v>
      </c>
      <c r="AF194" s="5"/>
      <c r="AG194" s="5"/>
      <c r="AH194" s="5"/>
      <c r="AI194" s="21" t="str">
        <f t="shared" si="21"/>
        <v/>
      </c>
      <c r="AJ194" s="5"/>
      <c r="AK194" s="5"/>
      <c r="AL194" s="5"/>
      <c r="AM194" s="5"/>
      <c r="AN194" s="5"/>
      <c r="AO194" s="5"/>
      <c r="AP194" s="5"/>
      <c r="AQ194" s="5"/>
      <c r="AR194" s="5"/>
      <c r="AS194" s="5"/>
      <c r="AT194" s="5"/>
      <c r="AU194" s="5"/>
      <c r="AV194" s="5"/>
      <c r="AW194" s="5"/>
      <c r="AX194" s="5"/>
      <c r="AY194" s="5"/>
      <c r="AZ194" s="5"/>
      <c r="BA194" s="5"/>
      <c r="BB194" s="5"/>
      <c r="BC194" s="5"/>
      <c r="BD194" s="5"/>
      <c r="BE194" s="5"/>
    </row>
    <row r="195" spans="1:57" x14ac:dyDescent="0.35">
      <c r="A195" s="36"/>
      <c r="B195" s="33"/>
      <c r="C195" s="26"/>
      <c r="D195" s="26"/>
      <c r="E195" s="39"/>
      <c r="F195" s="4"/>
      <c r="G195" s="4"/>
      <c r="H195" s="4"/>
      <c r="I195" s="4"/>
      <c r="J195" s="4"/>
      <c r="K195" s="15"/>
      <c r="L195" s="8"/>
      <c r="M195" s="4"/>
      <c r="N195" s="19"/>
      <c r="O195" s="17"/>
      <c r="P195" s="4"/>
      <c r="Q195" s="15"/>
      <c r="R195" s="8"/>
      <c r="S195" s="19"/>
      <c r="T195" s="17">
        <f t="shared" si="16"/>
        <v>0</v>
      </c>
      <c r="U195" s="23" t="str">
        <f t="shared" si="17"/>
        <v/>
      </c>
      <c r="V195" s="45"/>
      <c r="W195" s="45"/>
      <c r="X195" s="45"/>
      <c r="Y195" s="42">
        <f t="shared" si="18"/>
        <v>0</v>
      </c>
      <c r="Z195" s="6"/>
      <c r="AA195" s="33"/>
      <c r="AB195" s="6"/>
      <c r="AC195" s="7">
        <f t="shared" si="19"/>
        <v>0</v>
      </c>
      <c r="AD195" s="7">
        <f t="shared" si="22"/>
        <v>0</v>
      </c>
      <c r="AE195" s="9">
        <f t="shared" si="20"/>
        <v>0</v>
      </c>
      <c r="AF195" s="5"/>
      <c r="AG195" s="5"/>
      <c r="AH195" s="5"/>
      <c r="AI195" s="21" t="str">
        <f t="shared" si="21"/>
        <v/>
      </c>
      <c r="AJ195" s="5"/>
      <c r="AK195" s="5"/>
      <c r="AL195" s="5"/>
      <c r="AM195" s="5"/>
      <c r="AN195" s="5"/>
      <c r="AO195" s="5"/>
      <c r="AP195" s="5"/>
      <c r="AQ195" s="5"/>
      <c r="AR195" s="5"/>
      <c r="AS195" s="5"/>
      <c r="AT195" s="5"/>
      <c r="AU195" s="5"/>
      <c r="AV195" s="5"/>
      <c r="AW195" s="5"/>
      <c r="AX195" s="5"/>
      <c r="AY195" s="5"/>
      <c r="AZ195" s="5"/>
      <c r="BA195" s="5"/>
      <c r="BB195" s="5"/>
      <c r="BC195" s="5"/>
      <c r="BD195" s="5"/>
      <c r="BE195" s="5"/>
    </row>
    <row r="196" spans="1:57" x14ac:dyDescent="0.35">
      <c r="A196" s="36"/>
      <c r="B196" s="33"/>
      <c r="C196" s="26"/>
      <c r="D196" s="26"/>
      <c r="E196" s="39"/>
      <c r="F196" s="4"/>
      <c r="G196" s="4"/>
      <c r="H196" s="4"/>
      <c r="I196" s="4"/>
      <c r="J196" s="4"/>
      <c r="K196" s="15"/>
      <c r="L196" s="8"/>
      <c r="M196" s="4"/>
      <c r="N196" s="19"/>
      <c r="O196" s="17"/>
      <c r="P196" s="4"/>
      <c r="Q196" s="15"/>
      <c r="R196" s="8"/>
      <c r="S196" s="19"/>
      <c r="T196" s="17">
        <f t="shared" si="16"/>
        <v>0</v>
      </c>
      <c r="U196" s="23" t="str">
        <f t="shared" si="17"/>
        <v/>
      </c>
      <c r="V196" s="45"/>
      <c r="W196" s="45"/>
      <c r="X196" s="45"/>
      <c r="Y196" s="42">
        <f t="shared" si="18"/>
        <v>0</v>
      </c>
      <c r="Z196" s="6"/>
      <c r="AA196" s="33"/>
      <c r="AB196" s="6"/>
      <c r="AC196" s="7">
        <f t="shared" si="19"/>
        <v>0</v>
      </c>
      <c r="AD196" s="7">
        <f t="shared" si="22"/>
        <v>0</v>
      </c>
      <c r="AE196" s="9">
        <f t="shared" si="20"/>
        <v>0</v>
      </c>
      <c r="AF196" s="5"/>
      <c r="AG196" s="5"/>
      <c r="AH196" s="5"/>
      <c r="AI196" s="21" t="str">
        <f t="shared" si="21"/>
        <v/>
      </c>
      <c r="AJ196" s="5"/>
      <c r="AK196" s="5"/>
      <c r="AL196" s="5"/>
      <c r="AM196" s="5"/>
      <c r="AN196" s="5"/>
      <c r="AO196" s="5"/>
      <c r="AP196" s="5"/>
      <c r="AQ196" s="5"/>
      <c r="AR196" s="5"/>
      <c r="AS196" s="5"/>
      <c r="AT196" s="5"/>
      <c r="AU196" s="5"/>
      <c r="AV196" s="5"/>
      <c r="AW196" s="5"/>
      <c r="AX196" s="5"/>
      <c r="AY196" s="5"/>
      <c r="AZ196" s="5"/>
      <c r="BA196" s="5"/>
      <c r="BB196" s="5"/>
      <c r="BC196" s="5"/>
      <c r="BD196" s="5"/>
      <c r="BE196" s="5"/>
    </row>
    <row r="197" spans="1:57" x14ac:dyDescent="0.35">
      <c r="A197" s="36"/>
      <c r="B197" s="33"/>
      <c r="C197" s="26"/>
      <c r="D197" s="26"/>
      <c r="E197" s="39"/>
      <c r="F197" s="4"/>
      <c r="G197" s="4"/>
      <c r="H197" s="4"/>
      <c r="I197" s="4"/>
      <c r="J197" s="4"/>
      <c r="K197" s="15"/>
      <c r="L197" s="8"/>
      <c r="M197" s="4"/>
      <c r="N197" s="19"/>
      <c r="O197" s="17"/>
      <c r="P197" s="4"/>
      <c r="Q197" s="15"/>
      <c r="R197" s="8"/>
      <c r="S197" s="19"/>
      <c r="T197" s="17">
        <f t="shared" ref="T197:T250" si="23">SUM(L197:S197)</f>
        <v>0</v>
      </c>
      <c r="U197" s="23" t="str">
        <f t="shared" ref="U197:U250" si="24">IF(J197="",AI197,IF(J197="keine",AI197,AI197*1.25))</f>
        <v/>
      </c>
      <c r="V197" s="45"/>
      <c r="W197" s="45"/>
      <c r="X197" s="45"/>
      <c r="Y197" s="42">
        <f t="shared" ref="Y197:Y250" si="25">SUM(X197,W197,U197)/IF(E197="",1,E197)</f>
        <v>0</v>
      </c>
      <c r="Z197" s="6"/>
      <c r="AA197" s="33"/>
      <c r="AB197" s="6"/>
      <c r="AC197" s="7">
        <f t="shared" ref="AC197:AC250" si="26">(Z197-$B197)/30</f>
        <v>0</v>
      </c>
      <c r="AD197" s="7">
        <f t="shared" si="22"/>
        <v>0</v>
      </c>
      <c r="AE197" s="9">
        <f t="shared" ref="AE197:AE250" si="27">(AB197-$B197)/30</f>
        <v>0</v>
      </c>
      <c r="AF197" s="5"/>
      <c r="AG197" s="5"/>
      <c r="AH197" s="5"/>
      <c r="AI197" s="21" t="str">
        <f t="shared" ref="AI197:AI250" si="28">IF(T197=4,150,IF(T197=5,200,IF(T197=6,250,IF(T197=7,300,IF(T197=8,350,IF(T197=9,400,IF(T197=10,450,IF(T197=11,500,""))))))))</f>
        <v/>
      </c>
      <c r="AJ197" s="5"/>
      <c r="AK197" s="5"/>
      <c r="AL197" s="5"/>
      <c r="AM197" s="5"/>
      <c r="AN197" s="5"/>
      <c r="AO197" s="5"/>
      <c r="AP197" s="5"/>
      <c r="AQ197" s="5"/>
      <c r="AR197" s="5"/>
      <c r="AS197" s="5"/>
      <c r="AT197" s="5"/>
      <c r="AU197" s="5"/>
      <c r="AV197" s="5"/>
      <c r="AW197" s="5"/>
      <c r="AX197" s="5"/>
      <c r="AY197" s="5"/>
      <c r="AZ197" s="5"/>
      <c r="BA197" s="5"/>
      <c r="BB197" s="5"/>
      <c r="BC197" s="5"/>
      <c r="BD197" s="5"/>
      <c r="BE197" s="5"/>
    </row>
    <row r="198" spans="1:57" x14ac:dyDescent="0.35">
      <c r="A198" s="36"/>
      <c r="B198" s="33"/>
      <c r="C198" s="26"/>
      <c r="D198" s="26"/>
      <c r="E198" s="39"/>
      <c r="F198" s="4"/>
      <c r="G198" s="4"/>
      <c r="H198" s="4"/>
      <c r="I198" s="4"/>
      <c r="J198" s="4"/>
      <c r="K198" s="15"/>
      <c r="L198" s="8"/>
      <c r="M198" s="4"/>
      <c r="N198" s="19"/>
      <c r="O198" s="17"/>
      <c r="P198" s="4"/>
      <c r="Q198" s="15"/>
      <c r="R198" s="8"/>
      <c r="S198" s="19"/>
      <c r="T198" s="17">
        <f t="shared" si="23"/>
        <v>0</v>
      </c>
      <c r="U198" s="23" t="str">
        <f t="shared" si="24"/>
        <v/>
      </c>
      <c r="V198" s="45"/>
      <c r="W198" s="45"/>
      <c r="X198" s="45"/>
      <c r="Y198" s="42">
        <f t="shared" si="25"/>
        <v>0</v>
      </c>
      <c r="Z198" s="6"/>
      <c r="AA198" s="33"/>
      <c r="AB198" s="6"/>
      <c r="AC198" s="7">
        <f t="shared" si="26"/>
        <v>0</v>
      </c>
      <c r="AD198" s="7">
        <f t="shared" si="22"/>
        <v>0</v>
      </c>
      <c r="AE198" s="9">
        <f t="shared" si="27"/>
        <v>0</v>
      </c>
      <c r="AF198" s="5"/>
      <c r="AG198" s="5"/>
      <c r="AH198" s="5"/>
      <c r="AI198" s="21" t="str">
        <f t="shared" si="28"/>
        <v/>
      </c>
      <c r="AJ198" s="5"/>
      <c r="AK198" s="5"/>
      <c r="AL198" s="5"/>
      <c r="AM198" s="5"/>
      <c r="AN198" s="5"/>
      <c r="AO198" s="5"/>
      <c r="AP198" s="5"/>
      <c r="AQ198" s="5"/>
      <c r="AR198" s="5"/>
      <c r="AS198" s="5"/>
      <c r="AT198" s="5"/>
      <c r="AU198" s="5"/>
      <c r="AV198" s="5"/>
      <c r="AW198" s="5"/>
      <c r="AX198" s="5"/>
      <c r="AY198" s="5"/>
      <c r="AZ198" s="5"/>
      <c r="BA198" s="5"/>
      <c r="BB198" s="5"/>
      <c r="BC198" s="5"/>
      <c r="BD198" s="5"/>
      <c r="BE198" s="5"/>
    </row>
    <row r="199" spans="1:57" x14ac:dyDescent="0.35">
      <c r="A199" s="36"/>
      <c r="B199" s="33"/>
      <c r="C199" s="26"/>
      <c r="D199" s="26"/>
      <c r="E199" s="39"/>
      <c r="F199" s="4"/>
      <c r="G199" s="4"/>
      <c r="H199" s="4"/>
      <c r="I199" s="4"/>
      <c r="J199" s="4"/>
      <c r="K199" s="15"/>
      <c r="L199" s="8"/>
      <c r="M199" s="4"/>
      <c r="N199" s="19"/>
      <c r="O199" s="17"/>
      <c r="P199" s="4"/>
      <c r="Q199" s="15"/>
      <c r="R199" s="8"/>
      <c r="S199" s="19"/>
      <c r="T199" s="17">
        <f t="shared" si="23"/>
        <v>0</v>
      </c>
      <c r="U199" s="23" t="str">
        <f t="shared" si="24"/>
        <v/>
      </c>
      <c r="V199" s="45"/>
      <c r="W199" s="45"/>
      <c r="X199" s="45"/>
      <c r="Y199" s="42">
        <f t="shared" si="25"/>
        <v>0</v>
      </c>
      <c r="Z199" s="6"/>
      <c r="AA199" s="33"/>
      <c r="AB199" s="6"/>
      <c r="AC199" s="7">
        <f t="shared" si="26"/>
        <v>0</v>
      </c>
      <c r="AD199" s="7">
        <f t="shared" si="22"/>
        <v>0</v>
      </c>
      <c r="AE199" s="9">
        <f t="shared" si="27"/>
        <v>0</v>
      </c>
      <c r="AF199" s="5"/>
      <c r="AG199" s="5"/>
      <c r="AH199" s="5"/>
      <c r="AI199" s="21" t="str">
        <f t="shared" si="28"/>
        <v/>
      </c>
      <c r="AJ199" s="5"/>
      <c r="AK199" s="5"/>
      <c r="AL199" s="5"/>
      <c r="AM199" s="5"/>
      <c r="AN199" s="5"/>
      <c r="AO199" s="5"/>
      <c r="AP199" s="5"/>
      <c r="AQ199" s="5"/>
      <c r="AR199" s="5"/>
      <c r="AS199" s="5"/>
      <c r="AT199" s="5"/>
      <c r="AU199" s="5"/>
      <c r="AV199" s="5"/>
      <c r="AW199" s="5"/>
      <c r="AX199" s="5"/>
      <c r="AY199" s="5"/>
      <c r="AZ199" s="5"/>
      <c r="BA199" s="5"/>
      <c r="BB199" s="5"/>
      <c r="BC199" s="5"/>
      <c r="BD199" s="5"/>
      <c r="BE199" s="5"/>
    </row>
    <row r="200" spans="1:57" x14ac:dyDescent="0.35">
      <c r="A200" s="36"/>
      <c r="B200" s="33"/>
      <c r="C200" s="26"/>
      <c r="D200" s="26"/>
      <c r="E200" s="39"/>
      <c r="F200" s="4"/>
      <c r="G200" s="4"/>
      <c r="H200" s="4"/>
      <c r="I200" s="4"/>
      <c r="J200" s="4"/>
      <c r="K200" s="15"/>
      <c r="L200" s="8"/>
      <c r="M200" s="4"/>
      <c r="N200" s="19"/>
      <c r="O200" s="17"/>
      <c r="P200" s="4"/>
      <c r="Q200" s="15"/>
      <c r="R200" s="8"/>
      <c r="S200" s="19"/>
      <c r="T200" s="17">
        <f t="shared" si="23"/>
        <v>0</v>
      </c>
      <c r="U200" s="23" t="str">
        <f t="shared" si="24"/>
        <v/>
      </c>
      <c r="V200" s="45"/>
      <c r="W200" s="45"/>
      <c r="X200" s="45"/>
      <c r="Y200" s="42">
        <f t="shared" si="25"/>
        <v>0</v>
      </c>
      <c r="Z200" s="6"/>
      <c r="AA200" s="33"/>
      <c r="AB200" s="6"/>
      <c r="AC200" s="7">
        <f t="shared" si="26"/>
        <v>0</v>
      </c>
      <c r="AD200" s="7">
        <f t="shared" si="22"/>
        <v>0</v>
      </c>
      <c r="AE200" s="9">
        <f t="shared" si="27"/>
        <v>0</v>
      </c>
      <c r="AF200" s="5"/>
      <c r="AG200" s="5"/>
      <c r="AH200" s="5"/>
      <c r="AI200" s="21" t="str">
        <f t="shared" si="28"/>
        <v/>
      </c>
      <c r="AJ200" s="5"/>
      <c r="AK200" s="5"/>
      <c r="AL200" s="5"/>
      <c r="AM200" s="5"/>
      <c r="AN200" s="5"/>
      <c r="AO200" s="5"/>
      <c r="AP200" s="5"/>
      <c r="AQ200" s="5"/>
      <c r="AR200" s="5"/>
      <c r="AS200" s="5"/>
      <c r="AT200" s="5"/>
      <c r="AU200" s="5"/>
      <c r="AV200" s="5"/>
      <c r="AW200" s="5"/>
      <c r="AX200" s="5"/>
      <c r="AY200" s="5"/>
      <c r="AZ200" s="5"/>
      <c r="BA200" s="5"/>
      <c r="BB200" s="5"/>
      <c r="BC200" s="5"/>
      <c r="BD200" s="5"/>
      <c r="BE200" s="5"/>
    </row>
    <row r="201" spans="1:57" x14ac:dyDescent="0.35">
      <c r="A201" s="36"/>
      <c r="B201" s="33"/>
      <c r="C201" s="26"/>
      <c r="D201" s="26"/>
      <c r="E201" s="39"/>
      <c r="F201" s="4"/>
      <c r="G201" s="4"/>
      <c r="H201" s="4"/>
      <c r="I201" s="4"/>
      <c r="J201" s="4"/>
      <c r="K201" s="15"/>
      <c r="L201" s="8"/>
      <c r="M201" s="4"/>
      <c r="N201" s="19"/>
      <c r="O201" s="17"/>
      <c r="P201" s="4"/>
      <c r="Q201" s="15"/>
      <c r="R201" s="8"/>
      <c r="S201" s="19"/>
      <c r="T201" s="17">
        <f t="shared" si="23"/>
        <v>0</v>
      </c>
      <c r="U201" s="23" t="str">
        <f t="shared" si="24"/>
        <v/>
      </c>
      <c r="V201" s="45"/>
      <c r="W201" s="45"/>
      <c r="X201" s="45"/>
      <c r="Y201" s="42">
        <f t="shared" si="25"/>
        <v>0</v>
      </c>
      <c r="Z201" s="6"/>
      <c r="AA201" s="33"/>
      <c r="AB201" s="6"/>
      <c r="AC201" s="7">
        <f t="shared" si="26"/>
        <v>0</v>
      </c>
      <c r="AD201" s="7">
        <f t="shared" si="22"/>
        <v>0</v>
      </c>
      <c r="AE201" s="9">
        <f t="shared" si="27"/>
        <v>0</v>
      </c>
      <c r="AF201" s="5"/>
      <c r="AG201" s="5"/>
      <c r="AH201" s="5"/>
      <c r="AI201" s="21" t="str">
        <f t="shared" si="28"/>
        <v/>
      </c>
      <c r="AJ201" s="5"/>
      <c r="AK201" s="5"/>
      <c r="AL201" s="5"/>
      <c r="AM201" s="5"/>
      <c r="AN201" s="5"/>
      <c r="AO201" s="5"/>
      <c r="AP201" s="5"/>
      <c r="AQ201" s="5"/>
      <c r="AR201" s="5"/>
      <c r="AS201" s="5"/>
      <c r="AT201" s="5"/>
      <c r="AU201" s="5"/>
      <c r="AV201" s="5"/>
      <c r="AW201" s="5"/>
      <c r="AX201" s="5"/>
      <c r="AY201" s="5"/>
      <c r="AZ201" s="5"/>
      <c r="BA201" s="5"/>
      <c r="BB201" s="5"/>
      <c r="BC201" s="5"/>
      <c r="BD201" s="5"/>
      <c r="BE201" s="5"/>
    </row>
    <row r="202" spans="1:57" x14ac:dyDescent="0.35">
      <c r="A202" s="36"/>
      <c r="B202" s="33"/>
      <c r="C202" s="26"/>
      <c r="D202" s="26"/>
      <c r="E202" s="39"/>
      <c r="F202" s="4"/>
      <c r="G202" s="4"/>
      <c r="H202" s="4"/>
      <c r="I202" s="4"/>
      <c r="J202" s="4"/>
      <c r="K202" s="15"/>
      <c r="L202" s="8"/>
      <c r="M202" s="4"/>
      <c r="N202" s="19"/>
      <c r="O202" s="17"/>
      <c r="P202" s="4"/>
      <c r="Q202" s="15"/>
      <c r="R202" s="8"/>
      <c r="S202" s="19"/>
      <c r="T202" s="17">
        <f t="shared" si="23"/>
        <v>0</v>
      </c>
      <c r="U202" s="23" t="str">
        <f t="shared" si="24"/>
        <v/>
      </c>
      <c r="V202" s="45"/>
      <c r="W202" s="45"/>
      <c r="X202" s="45"/>
      <c r="Y202" s="42">
        <f t="shared" si="25"/>
        <v>0</v>
      </c>
      <c r="Z202" s="6"/>
      <c r="AA202" s="33"/>
      <c r="AB202" s="6"/>
      <c r="AC202" s="7">
        <f t="shared" si="26"/>
        <v>0</v>
      </c>
      <c r="AD202" s="7">
        <f t="shared" si="22"/>
        <v>0</v>
      </c>
      <c r="AE202" s="9">
        <f t="shared" si="27"/>
        <v>0</v>
      </c>
      <c r="AF202" s="5"/>
      <c r="AG202" s="5"/>
      <c r="AH202" s="5"/>
      <c r="AI202" s="21" t="str">
        <f t="shared" si="28"/>
        <v/>
      </c>
      <c r="AJ202" s="5"/>
      <c r="AK202" s="5"/>
      <c r="AL202" s="5"/>
      <c r="AM202" s="5"/>
      <c r="AN202" s="5"/>
      <c r="AO202" s="5"/>
      <c r="AP202" s="5"/>
      <c r="AQ202" s="5"/>
      <c r="AR202" s="5"/>
      <c r="AS202" s="5"/>
      <c r="AT202" s="5"/>
      <c r="AU202" s="5"/>
      <c r="AV202" s="5"/>
      <c r="AW202" s="5"/>
      <c r="AX202" s="5"/>
      <c r="AY202" s="5"/>
      <c r="AZ202" s="5"/>
      <c r="BA202" s="5"/>
      <c r="BB202" s="5"/>
      <c r="BC202" s="5"/>
      <c r="BD202" s="5"/>
      <c r="BE202" s="5"/>
    </row>
    <row r="203" spans="1:57" x14ac:dyDescent="0.35">
      <c r="A203" s="36"/>
      <c r="B203" s="33"/>
      <c r="C203" s="26"/>
      <c r="D203" s="26"/>
      <c r="E203" s="39"/>
      <c r="F203" s="4"/>
      <c r="G203" s="4"/>
      <c r="H203" s="4"/>
      <c r="I203" s="4"/>
      <c r="J203" s="4"/>
      <c r="K203" s="15"/>
      <c r="L203" s="8"/>
      <c r="M203" s="4"/>
      <c r="N203" s="19"/>
      <c r="O203" s="17"/>
      <c r="P203" s="4"/>
      <c r="Q203" s="15"/>
      <c r="R203" s="8"/>
      <c r="S203" s="19"/>
      <c r="T203" s="17">
        <f t="shared" si="23"/>
        <v>0</v>
      </c>
      <c r="U203" s="23" t="str">
        <f t="shared" si="24"/>
        <v/>
      </c>
      <c r="V203" s="45"/>
      <c r="W203" s="45"/>
      <c r="X203" s="45"/>
      <c r="Y203" s="42">
        <f t="shared" si="25"/>
        <v>0</v>
      </c>
      <c r="Z203" s="6"/>
      <c r="AA203" s="33"/>
      <c r="AB203" s="6"/>
      <c r="AC203" s="7">
        <f t="shared" si="26"/>
        <v>0</v>
      </c>
      <c r="AD203" s="7">
        <f t="shared" si="22"/>
        <v>0</v>
      </c>
      <c r="AE203" s="9">
        <f t="shared" si="27"/>
        <v>0</v>
      </c>
      <c r="AF203" s="5"/>
      <c r="AG203" s="5"/>
      <c r="AH203" s="5"/>
      <c r="AI203" s="21" t="str">
        <f t="shared" si="28"/>
        <v/>
      </c>
      <c r="AJ203" s="5"/>
      <c r="AK203" s="5"/>
      <c r="AL203" s="5"/>
      <c r="AM203" s="5"/>
      <c r="AN203" s="5"/>
      <c r="AO203" s="5"/>
      <c r="AP203" s="5"/>
      <c r="AQ203" s="5"/>
      <c r="AR203" s="5"/>
      <c r="AS203" s="5"/>
      <c r="AT203" s="5"/>
      <c r="AU203" s="5"/>
      <c r="AV203" s="5"/>
      <c r="AW203" s="5"/>
      <c r="AX203" s="5"/>
      <c r="AY203" s="5"/>
      <c r="AZ203" s="5"/>
      <c r="BA203" s="5"/>
      <c r="BB203" s="5"/>
      <c r="BC203" s="5"/>
      <c r="BD203" s="5"/>
      <c r="BE203" s="5"/>
    </row>
    <row r="204" spans="1:57" x14ac:dyDescent="0.35">
      <c r="A204" s="36"/>
      <c r="B204" s="33"/>
      <c r="C204" s="26"/>
      <c r="D204" s="26"/>
      <c r="E204" s="39"/>
      <c r="F204" s="4"/>
      <c r="G204" s="4"/>
      <c r="H204" s="4"/>
      <c r="I204" s="4"/>
      <c r="J204" s="4"/>
      <c r="K204" s="15"/>
      <c r="L204" s="8"/>
      <c r="M204" s="4"/>
      <c r="N204" s="19"/>
      <c r="O204" s="17"/>
      <c r="P204" s="4"/>
      <c r="Q204" s="15"/>
      <c r="R204" s="8"/>
      <c r="S204" s="19"/>
      <c r="T204" s="17">
        <f t="shared" si="23"/>
        <v>0</v>
      </c>
      <c r="U204" s="23" t="str">
        <f t="shared" si="24"/>
        <v/>
      </c>
      <c r="V204" s="45"/>
      <c r="W204" s="45"/>
      <c r="X204" s="45"/>
      <c r="Y204" s="42">
        <f t="shared" si="25"/>
        <v>0</v>
      </c>
      <c r="Z204" s="6"/>
      <c r="AA204" s="33"/>
      <c r="AB204" s="6"/>
      <c r="AC204" s="7">
        <f t="shared" si="26"/>
        <v>0</v>
      </c>
      <c r="AD204" s="7">
        <f t="shared" si="22"/>
        <v>0</v>
      </c>
      <c r="AE204" s="9">
        <f t="shared" si="27"/>
        <v>0</v>
      </c>
      <c r="AF204" s="5"/>
      <c r="AG204" s="5"/>
      <c r="AH204" s="5"/>
      <c r="AI204" s="21" t="str">
        <f t="shared" si="28"/>
        <v/>
      </c>
      <c r="AJ204" s="5"/>
      <c r="AK204" s="5"/>
      <c r="AL204" s="5"/>
      <c r="AM204" s="5"/>
      <c r="AN204" s="5"/>
      <c r="AO204" s="5"/>
      <c r="AP204" s="5"/>
      <c r="AQ204" s="5"/>
      <c r="AR204" s="5"/>
      <c r="AS204" s="5"/>
      <c r="AT204" s="5"/>
      <c r="AU204" s="5"/>
      <c r="AV204" s="5"/>
      <c r="AW204" s="5"/>
      <c r="AX204" s="5"/>
      <c r="AY204" s="5"/>
      <c r="AZ204" s="5"/>
      <c r="BA204" s="5"/>
      <c r="BB204" s="5"/>
      <c r="BC204" s="5"/>
      <c r="BD204" s="5"/>
      <c r="BE204" s="5"/>
    </row>
    <row r="205" spans="1:57" x14ac:dyDescent="0.35">
      <c r="A205" s="36"/>
      <c r="B205" s="33"/>
      <c r="C205" s="26"/>
      <c r="D205" s="26"/>
      <c r="E205" s="39"/>
      <c r="F205" s="4"/>
      <c r="G205" s="4"/>
      <c r="H205" s="4"/>
      <c r="I205" s="4"/>
      <c r="J205" s="4"/>
      <c r="K205" s="15"/>
      <c r="L205" s="8"/>
      <c r="M205" s="4"/>
      <c r="N205" s="19"/>
      <c r="O205" s="17"/>
      <c r="P205" s="4"/>
      <c r="Q205" s="15"/>
      <c r="R205" s="8"/>
      <c r="S205" s="19"/>
      <c r="T205" s="17">
        <f t="shared" si="23"/>
        <v>0</v>
      </c>
      <c r="U205" s="23" t="str">
        <f t="shared" si="24"/>
        <v/>
      </c>
      <c r="V205" s="45"/>
      <c r="W205" s="45"/>
      <c r="X205" s="45"/>
      <c r="Y205" s="42">
        <f t="shared" si="25"/>
        <v>0</v>
      </c>
      <c r="Z205" s="6"/>
      <c r="AA205" s="33"/>
      <c r="AB205" s="6"/>
      <c r="AC205" s="7">
        <f t="shared" si="26"/>
        <v>0</v>
      </c>
      <c r="AD205" s="7">
        <f t="shared" si="22"/>
        <v>0</v>
      </c>
      <c r="AE205" s="9">
        <f t="shared" si="27"/>
        <v>0</v>
      </c>
      <c r="AF205" s="5"/>
      <c r="AG205" s="5"/>
      <c r="AH205" s="5"/>
      <c r="AI205" s="21" t="str">
        <f t="shared" si="28"/>
        <v/>
      </c>
      <c r="AJ205" s="5"/>
      <c r="AK205" s="5"/>
      <c r="AL205" s="5"/>
      <c r="AM205" s="5"/>
      <c r="AN205" s="5"/>
      <c r="AO205" s="5"/>
      <c r="AP205" s="5"/>
      <c r="AQ205" s="5"/>
      <c r="AR205" s="5"/>
      <c r="AS205" s="5"/>
      <c r="AT205" s="5"/>
      <c r="AU205" s="5"/>
      <c r="AV205" s="5"/>
      <c r="AW205" s="5"/>
      <c r="AX205" s="5"/>
      <c r="AY205" s="5"/>
      <c r="AZ205" s="5"/>
      <c r="BA205" s="5"/>
      <c r="BB205" s="5"/>
      <c r="BC205" s="5"/>
      <c r="BD205" s="5"/>
      <c r="BE205" s="5"/>
    </row>
    <row r="206" spans="1:57" x14ac:dyDescent="0.35">
      <c r="A206" s="36"/>
      <c r="B206" s="33"/>
      <c r="C206" s="26"/>
      <c r="D206" s="26"/>
      <c r="E206" s="39"/>
      <c r="F206" s="4"/>
      <c r="G206" s="4"/>
      <c r="H206" s="4"/>
      <c r="I206" s="4"/>
      <c r="J206" s="4"/>
      <c r="K206" s="15"/>
      <c r="L206" s="8"/>
      <c r="M206" s="4"/>
      <c r="N206" s="19"/>
      <c r="O206" s="17"/>
      <c r="P206" s="4"/>
      <c r="Q206" s="15"/>
      <c r="R206" s="8"/>
      <c r="S206" s="19"/>
      <c r="T206" s="17">
        <f t="shared" si="23"/>
        <v>0</v>
      </c>
      <c r="U206" s="23" t="str">
        <f t="shared" si="24"/>
        <v/>
      </c>
      <c r="V206" s="45"/>
      <c r="W206" s="45"/>
      <c r="X206" s="45"/>
      <c r="Y206" s="42">
        <f t="shared" si="25"/>
        <v>0</v>
      </c>
      <c r="Z206" s="6"/>
      <c r="AA206" s="33"/>
      <c r="AB206" s="6"/>
      <c r="AC206" s="7">
        <f t="shared" si="26"/>
        <v>0</v>
      </c>
      <c r="AD206" s="7">
        <f t="shared" si="22"/>
        <v>0</v>
      </c>
      <c r="AE206" s="9">
        <f t="shared" si="27"/>
        <v>0</v>
      </c>
      <c r="AF206" s="5"/>
      <c r="AG206" s="5"/>
      <c r="AH206" s="5"/>
      <c r="AI206" s="21" t="str">
        <f t="shared" si="28"/>
        <v/>
      </c>
      <c r="AJ206" s="5"/>
      <c r="AK206" s="5"/>
      <c r="AL206" s="5"/>
      <c r="AM206" s="5"/>
      <c r="AN206" s="5"/>
      <c r="AO206" s="5"/>
      <c r="AP206" s="5"/>
      <c r="AQ206" s="5"/>
      <c r="AR206" s="5"/>
      <c r="AS206" s="5"/>
      <c r="AT206" s="5"/>
      <c r="AU206" s="5"/>
      <c r="AV206" s="5"/>
      <c r="AW206" s="5"/>
      <c r="AX206" s="5"/>
      <c r="AY206" s="5"/>
      <c r="AZ206" s="5"/>
      <c r="BA206" s="5"/>
      <c r="BB206" s="5"/>
      <c r="BC206" s="5"/>
      <c r="BD206" s="5"/>
      <c r="BE206" s="5"/>
    </row>
    <row r="207" spans="1:57" x14ac:dyDescent="0.35">
      <c r="A207" s="36"/>
      <c r="B207" s="33"/>
      <c r="C207" s="26"/>
      <c r="D207" s="26"/>
      <c r="E207" s="39"/>
      <c r="F207" s="4"/>
      <c r="G207" s="4"/>
      <c r="H207" s="4"/>
      <c r="I207" s="4"/>
      <c r="J207" s="4"/>
      <c r="K207" s="15"/>
      <c r="L207" s="8"/>
      <c r="M207" s="4"/>
      <c r="N207" s="19"/>
      <c r="O207" s="17"/>
      <c r="P207" s="4"/>
      <c r="Q207" s="15"/>
      <c r="R207" s="8"/>
      <c r="S207" s="19"/>
      <c r="T207" s="17">
        <f t="shared" si="23"/>
        <v>0</v>
      </c>
      <c r="U207" s="23" t="str">
        <f t="shared" si="24"/>
        <v/>
      </c>
      <c r="V207" s="45"/>
      <c r="W207" s="45"/>
      <c r="X207" s="45"/>
      <c r="Y207" s="42">
        <f t="shared" si="25"/>
        <v>0</v>
      </c>
      <c r="Z207" s="6"/>
      <c r="AA207" s="33"/>
      <c r="AB207" s="6"/>
      <c r="AC207" s="7">
        <f t="shared" si="26"/>
        <v>0</v>
      </c>
      <c r="AD207" s="7">
        <f t="shared" ref="AD207:AD250" si="29">IF(AA207&lt;&gt;"",(AA207-$B207)/30,0)</f>
        <v>0</v>
      </c>
      <c r="AE207" s="9">
        <f t="shared" si="27"/>
        <v>0</v>
      </c>
      <c r="AF207" s="5"/>
      <c r="AG207" s="5"/>
      <c r="AH207" s="5"/>
      <c r="AI207" s="21" t="str">
        <f t="shared" si="28"/>
        <v/>
      </c>
      <c r="AJ207" s="5"/>
      <c r="AK207" s="5"/>
      <c r="AL207" s="5"/>
      <c r="AM207" s="5"/>
      <c r="AN207" s="5"/>
      <c r="AO207" s="5"/>
      <c r="AP207" s="5"/>
      <c r="AQ207" s="5"/>
      <c r="AR207" s="5"/>
      <c r="AS207" s="5"/>
      <c r="AT207" s="5"/>
      <c r="AU207" s="5"/>
      <c r="AV207" s="5"/>
      <c r="AW207" s="5"/>
      <c r="AX207" s="5"/>
      <c r="AY207" s="5"/>
      <c r="AZ207" s="5"/>
      <c r="BA207" s="5"/>
      <c r="BB207" s="5"/>
      <c r="BC207" s="5"/>
      <c r="BD207" s="5"/>
      <c r="BE207" s="5"/>
    </row>
    <row r="208" spans="1:57" x14ac:dyDescent="0.35">
      <c r="A208" s="36"/>
      <c r="B208" s="33"/>
      <c r="C208" s="26"/>
      <c r="D208" s="26"/>
      <c r="E208" s="39"/>
      <c r="F208" s="4"/>
      <c r="G208" s="4"/>
      <c r="H208" s="4"/>
      <c r="I208" s="4"/>
      <c r="J208" s="4"/>
      <c r="K208" s="15"/>
      <c r="L208" s="8"/>
      <c r="M208" s="4"/>
      <c r="N208" s="19"/>
      <c r="O208" s="17"/>
      <c r="P208" s="4"/>
      <c r="Q208" s="15"/>
      <c r="R208" s="8"/>
      <c r="S208" s="19"/>
      <c r="T208" s="17">
        <f t="shared" si="23"/>
        <v>0</v>
      </c>
      <c r="U208" s="23" t="str">
        <f t="shared" si="24"/>
        <v/>
      </c>
      <c r="V208" s="45"/>
      <c r="W208" s="45"/>
      <c r="X208" s="45"/>
      <c r="Y208" s="42">
        <f t="shared" si="25"/>
        <v>0</v>
      </c>
      <c r="Z208" s="6"/>
      <c r="AA208" s="33"/>
      <c r="AB208" s="6"/>
      <c r="AC208" s="7">
        <f t="shared" si="26"/>
        <v>0</v>
      </c>
      <c r="AD208" s="7">
        <f t="shared" si="29"/>
        <v>0</v>
      </c>
      <c r="AE208" s="9">
        <f t="shared" si="27"/>
        <v>0</v>
      </c>
      <c r="AF208" s="5"/>
      <c r="AG208" s="5"/>
      <c r="AH208" s="5"/>
      <c r="AI208" s="21" t="str">
        <f t="shared" si="28"/>
        <v/>
      </c>
      <c r="AJ208" s="5"/>
      <c r="AK208" s="5"/>
      <c r="AL208" s="5"/>
      <c r="AM208" s="5"/>
      <c r="AN208" s="5"/>
      <c r="AO208" s="5"/>
      <c r="AP208" s="5"/>
      <c r="AQ208" s="5"/>
      <c r="AR208" s="5"/>
      <c r="AS208" s="5"/>
      <c r="AT208" s="5"/>
      <c r="AU208" s="5"/>
      <c r="AV208" s="5"/>
      <c r="AW208" s="5"/>
      <c r="AX208" s="5"/>
      <c r="AY208" s="5"/>
      <c r="AZ208" s="5"/>
      <c r="BA208" s="5"/>
      <c r="BB208" s="5"/>
      <c r="BC208" s="5"/>
      <c r="BD208" s="5"/>
      <c r="BE208" s="5"/>
    </row>
    <row r="209" spans="1:57" x14ac:dyDescent="0.35">
      <c r="A209" s="36"/>
      <c r="B209" s="33"/>
      <c r="C209" s="26"/>
      <c r="D209" s="26"/>
      <c r="E209" s="39"/>
      <c r="F209" s="4"/>
      <c r="G209" s="4"/>
      <c r="H209" s="4"/>
      <c r="I209" s="4"/>
      <c r="J209" s="4"/>
      <c r="K209" s="15"/>
      <c r="L209" s="8"/>
      <c r="M209" s="4"/>
      <c r="N209" s="19"/>
      <c r="O209" s="17"/>
      <c r="P209" s="4"/>
      <c r="Q209" s="15"/>
      <c r="R209" s="8"/>
      <c r="S209" s="19"/>
      <c r="T209" s="17">
        <f t="shared" si="23"/>
        <v>0</v>
      </c>
      <c r="U209" s="23" t="str">
        <f t="shared" si="24"/>
        <v/>
      </c>
      <c r="V209" s="45"/>
      <c r="W209" s="45"/>
      <c r="X209" s="45"/>
      <c r="Y209" s="42">
        <f t="shared" si="25"/>
        <v>0</v>
      </c>
      <c r="Z209" s="6"/>
      <c r="AA209" s="33"/>
      <c r="AB209" s="6"/>
      <c r="AC209" s="7">
        <f t="shared" si="26"/>
        <v>0</v>
      </c>
      <c r="AD209" s="7">
        <f t="shared" si="29"/>
        <v>0</v>
      </c>
      <c r="AE209" s="9">
        <f t="shared" si="27"/>
        <v>0</v>
      </c>
      <c r="AF209" s="5"/>
      <c r="AG209" s="5"/>
      <c r="AH209" s="5"/>
      <c r="AI209" s="21" t="str">
        <f t="shared" si="28"/>
        <v/>
      </c>
      <c r="AJ209" s="5"/>
      <c r="AK209" s="5"/>
      <c r="AL209" s="5"/>
      <c r="AM209" s="5"/>
      <c r="AN209" s="5"/>
      <c r="AO209" s="5"/>
      <c r="AP209" s="5"/>
      <c r="AQ209" s="5"/>
      <c r="AR209" s="5"/>
      <c r="AS209" s="5"/>
      <c r="AT209" s="5"/>
      <c r="AU209" s="5"/>
      <c r="AV209" s="5"/>
      <c r="AW209" s="5"/>
      <c r="AX209" s="5"/>
      <c r="AY209" s="5"/>
      <c r="AZ209" s="5"/>
      <c r="BA209" s="5"/>
      <c r="BB209" s="5"/>
      <c r="BC209" s="5"/>
      <c r="BD209" s="5"/>
      <c r="BE209" s="5"/>
    </row>
    <row r="210" spans="1:57" x14ac:dyDescent="0.35">
      <c r="A210" s="36"/>
      <c r="B210" s="33"/>
      <c r="C210" s="26"/>
      <c r="D210" s="26"/>
      <c r="E210" s="39"/>
      <c r="F210" s="4"/>
      <c r="G210" s="4"/>
      <c r="H210" s="4"/>
      <c r="I210" s="4"/>
      <c r="J210" s="4"/>
      <c r="K210" s="15"/>
      <c r="L210" s="8"/>
      <c r="M210" s="4"/>
      <c r="N210" s="19"/>
      <c r="O210" s="17"/>
      <c r="P210" s="4"/>
      <c r="Q210" s="15"/>
      <c r="R210" s="8"/>
      <c r="S210" s="19"/>
      <c r="T210" s="17">
        <f t="shared" si="23"/>
        <v>0</v>
      </c>
      <c r="U210" s="23" t="str">
        <f t="shared" si="24"/>
        <v/>
      </c>
      <c r="V210" s="45"/>
      <c r="W210" s="45"/>
      <c r="X210" s="45"/>
      <c r="Y210" s="42">
        <f t="shared" si="25"/>
        <v>0</v>
      </c>
      <c r="Z210" s="6"/>
      <c r="AA210" s="33"/>
      <c r="AB210" s="6"/>
      <c r="AC210" s="7">
        <f t="shared" si="26"/>
        <v>0</v>
      </c>
      <c r="AD210" s="7">
        <f t="shared" si="29"/>
        <v>0</v>
      </c>
      <c r="AE210" s="9">
        <f t="shared" si="27"/>
        <v>0</v>
      </c>
      <c r="AF210" s="5"/>
      <c r="AG210" s="5"/>
      <c r="AH210" s="5"/>
      <c r="AI210" s="21" t="str">
        <f t="shared" si="28"/>
        <v/>
      </c>
      <c r="AJ210" s="5"/>
      <c r="AK210" s="5"/>
      <c r="AL210" s="5"/>
      <c r="AM210" s="5"/>
      <c r="AN210" s="5"/>
      <c r="AO210" s="5"/>
      <c r="AP210" s="5"/>
      <c r="AQ210" s="5"/>
      <c r="AR210" s="5"/>
      <c r="AS210" s="5"/>
      <c r="AT210" s="5"/>
      <c r="AU210" s="5"/>
      <c r="AV210" s="5"/>
      <c r="AW210" s="5"/>
      <c r="AX210" s="5"/>
      <c r="AY210" s="5"/>
      <c r="AZ210" s="5"/>
      <c r="BA210" s="5"/>
      <c r="BB210" s="5"/>
      <c r="BC210" s="5"/>
      <c r="BD210" s="5"/>
      <c r="BE210" s="5"/>
    </row>
    <row r="211" spans="1:57" x14ac:dyDescent="0.35">
      <c r="A211" s="36"/>
      <c r="B211" s="33"/>
      <c r="C211" s="26"/>
      <c r="D211" s="26"/>
      <c r="E211" s="39"/>
      <c r="F211" s="4"/>
      <c r="G211" s="4"/>
      <c r="H211" s="4"/>
      <c r="I211" s="4"/>
      <c r="J211" s="4"/>
      <c r="K211" s="15"/>
      <c r="L211" s="8"/>
      <c r="M211" s="4"/>
      <c r="N211" s="19"/>
      <c r="O211" s="17"/>
      <c r="P211" s="4"/>
      <c r="Q211" s="15"/>
      <c r="R211" s="8"/>
      <c r="S211" s="19"/>
      <c r="T211" s="17">
        <f t="shared" si="23"/>
        <v>0</v>
      </c>
      <c r="U211" s="23" t="str">
        <f t="shared" si="24"/>
        <v/>
      </c>
      <c r="V211" s="45"/>
      <c r="W211" s="45"/>
      <c r="X211" s="45"/>
      <c r="Y211" s="42">
        <f t="shared" si="25"/>
        <v>0</v>
      </c>
      <c r="Z211" s="6"/>
      <c r="AA211" s="33"/>
      <c r="AB211" s="6"/>
      <c r="AC211" s="7">
        <f t="shared" si="26"/>
        <v>0</v>
      </c>
      <c r="AD211" s="7">
        <f t="shared" si="29"/>
        <v>0</v>
      </c>
      <c r="AE211" s="9">
        <f t="shared" si="27"/>
        <v>0</v>
      </c>
      <c r="AF211" s="5"/>
      <c r="AG211" s="5"/>
      <c r="AH211" s="5"/>
      <c r="AI211" s="21" t="str">
        <f t="shared" si="28"/>
        <v/>
      </c>
      <c r="AJ211" s="5"/>
      <c r="AK211" s="5"/>
      <c r="AL211" s="5"/>
      <c r="AM211" s="5"/>
      <c r="AN211" s="5"/>
      <c r="AO211" s="5"/>
      <c r="AP211" s="5"/>
      <c r="AQ211" s="5"/>
      <c r="AR211" s="5"/>
      <c r="AS211" s="5"/>
      <c r="AT211" s="5"/>
      <c r="AU211" s="5"/>
      <c r="AV211" s="5"/>
      <c r="AW211" s="5"/>
      <c r="AX211" s="5"/>
      <c r="AY211" s="5"/>
      <c r="AZ211" s="5"/>
      <c r="BA211" s="5"/>
      <c r="BB211" s="5"/>
      <c r="BC211" s="5"/>
      <c r="BD211" s="5"/>
      <c r="BE211" s="5"/>
    </row>
    <row r="212" spans="1:57" x14ac:dyDescent="0.35">
      <c r="A212" s="36"/>
      <c r="B212" s="33"/>
      <c r="C212" s="26"/>
      <c r="D212" s="26"/>
      <c r="E212" s="39"/>
      <c r="F212" s="4"/>
      <c r="G212" s="4"/>
      <c r="H212" s="4"/>
      <c r="I212" s="4"/>
      <c r="J212" s="4"/>
      <c r="K212" s="15"/>
      <c r="L212" s="8"/>
      <c r="M212" s="4"/>
      <c r="N212" s="19"/>
      <c r="O212" s="17"/>
      <c r="P212" s="4"/>
      <c r="Q212" s="15"/>
      <c r="R212" s="8"/>
      <c r="S212" s="19"/>
      <c r="T212" s="17">
        <f t="shared" si="23"/>
        <v>0</v>
      </c>
      <c r="U212" s="23" t="str">
        <f t="shared" si="24"/>
        <v/>
      </c>
      <c r="V212" s="45"/>
      <c r="W212" s="45"/>
      <c r="X212" s="45"/>
      <c r="Y212" s="42">
        <f t="shared" si="25"/>
        <v>0</v>
      </c>
      <c r="Z212" s="6"/>
      <c r="AA212" s="33"/>
      <c r="AB212" s="6"/>
      <c r="AC212" s="7">
        <f t="shared" si="26"/>
        <v>0</v>
      </c>
      <c r="AD212" s="7">
        <f t="shared" si="29"/>
        <v>0</v>
      </c>
      <c r="AE212" s="9">
        <f t="shared" si="27"/>
        <v>0</v>
      </c>
      <c r="AF212" s="5"/>
      <c r="AG212" s="5"/>
      <c r="AH212" s="5"/>
      <c r="AI212" s="21" t="str">
        <f t="shared" si="28"/>
        <v/>
      </c>
      <c r="AJ212" s="5"/>
      <c r="AK212" s="5"/>
      <c r="AL212" s="5"/>
      <c r="AM212" s="5"/>
      <c r="AN212" s="5"/>
      <c r="AO212" s="5"/>
      <c r="AP212" s="5"/>
      <c r="AQ212" s="5"/>
      <c r="AR212" s="5"/>
      <c r="AS212" s="5"/>
      <c r="AT212" s="5"/>
      <c r="AU212" s="5"/>
      <c r="AV212" s="5"/>
      <c r="AW212" s="5"/>
      <c r="AX212" s="5"/>
      <c r="AY212" s="5"/>
      <c r="AZ212" s="5"/>
      <c r="BA212" s="5"/>
      <c r="BB212" s="5"/>
      <c r="BC212" s="5"/>
      <c r="BD212" s="5"/>
      <c r="BE212" s="5"/>
    </row>
    <row r="213" spans="1:57" x14ac:dyDescent="0.35">
      <c r="A213" s="36"/>
      <c r="B213" s="33"/>
      <c r="C213" s="26"/>
      <c r="D213" s="26"/>
      <c r="E213" s="39"/>
      <c r="F213" s="4"/>
      <c r="G213" s="4"/>
      <c r="H213" s="4"/>
      <c r="I213" s="4"/>
      <c r="J213" s="4"/>
      <c r="K213" s="15"/>
      <c r="L213" s="8"/>
      <c r="M213" s="4"/>
      <c r="N213" s="19"/>
      <c r="O213" s="17"/>
      <c r="P213" s="4"/>
      <c r="Q213" s="15"/>
      <c r="R213" s="8"/>
      <c r="S213" s="19"/>
      <c r="T213" s="17">
        <f t="shared" si="23"/>
        <v>0</v>
      </c>
      <c r="U213" s="23" t="str">
        <f t="shared" si="24"/>
        <v/>
      </c>
      <c r="V213" s="45"/>
      <c r="W213" s="45"/>
      <c r="X213" s="45"/>
      <c r="Y213" s="42">
        <f t="shared" si="25"/>
        <v>0</v>
      </c>
      <c r="Z213" s="6"/>
      <c r="AA213" s="33"/>
      <c r="AB213" s="6"/>
      <c r="AC213" s="7">
        <f t="shared" si="26"/>
        <v>0</v>
      </c>
      <c r="AD213" s="7">
        <f t="shared" si="29"/>
        <v>0</v>
      </c>
      <c r="AE213" s="9">
        <f t="shared" si="27"/>
        <v>0</v>
      </c>
      <c r="AF213" s="5"/>
      <c r="AG213" s="5"/>
      <c r="AH213" s="5"/>
      <c r="AI213" s="21" t="str">
        <f t="shared" si="28"/>
        <v/>
      </c>
      <c r="AJ213" s="5"/>
      <c r="AK213" s="5"/>
      <c r="AL213" s="5"/>
      <c r="AM213" s="5"/>
      <c r="AN213" s="5"/>
      <c r="AO213" s="5"/>
      <c r="AP213" s="5"/>
      <c r="AQ213" s="5"/>
      <c r="AR213" s="5"/>
      <c r="AS213" s="5"/>
      <c r="AT213" s="5"/>
      <c r="AU213" s="5"/>
      <c r="AV213" s="5"/>
      <c r="AW213" s="5"/>
      <c r="AX213" s="5"/>
      <c r="AY213" s="5"/>
      <c r="AZ213" s="5"/>
      <c r="BA213" s="5"/>
      <c r="BB213" s="5"/>
      <c r="BC213" s="5"/>
      <c r="BD213" s="5"/>
      <c r="BE213" s="5"/>
    </row>
    <row r="214" spans="1:57" x14ac:dyDescent="0.35">
      <c r="A214" s="36"/>
      <c r="B214" s="33"/>
      <c r="C214" s="26"/>
      <c r="D214" s="26"/>
      <c r="E214" s="39"/>
      <c r="F214" s="4"/>
      <c r="G214" s="4"/>
      <c r="H214" s="4"/>
      <c r="I214" s="4"/>
      <c r="J214" s="4"/>
      <c r="K214" s="15"/>
      <c r="L214" s="8"/>
      <c r="M214" s="4"/>
      <c r="N214" s="19"/>
      <c r="O214" s="17"/>
      <c r="P214" s="4"/>
      <c r="Q214" s="15"/>
      <c r="R214" s="8"/>
      <c r="S214" s="19"/>
      <c r="T214" s="17">
        <f t="shared" si="23"/>
        <v>0</v>
      </c>
      <c r="U214" s="23" t="str">
        <f t="shared" si="24"/>
        <v/>
      </c>
      <c r="V214" s="45"/>
      <c r="W214" s="45"/>
      <c r="X214" s="45"/>
      <c r="Y214" s="42">
        <f t="shared" si="25"/>
        <v>0</v>
      </c>
      <c r="Z214" s="6"/>
      <c r="AA214" s="33"/>
      <c r="AB214" s="6"/>
      <c r="AC214" s="7">
        <f t="shared" si="26"/>
        <v>0</v>
      </c>
      <c r="AD214" s="7">
        <f t="shared" si="29"/>
        <v>0</v>
      </c>
      <c r="AE214" s="9">
        <f t="shared" si="27"/>
        <v>0</v>
      </c>
      <c r="AF214" s="5"/>
      <c r="AG214" s="5"/>
      <c r="AH214" s="5"/>
      <c r="AI214" s="21" t="str">
        <f t="shared" si="28"/>
        <v/>
      </c>
      <c r="AJ214" s="5"/>
      <c r="AK214" s="5"/>
      <c r="AL214" s="5"/>
      <c r="AM214" s="5"/>
      <c r="AN214" s="5"/>
      <c r="AO214" s="5"/>
      <c r="AP214" s="5"/>
      <c r="AQ214" s="5"/>
      <c r="AR214" s="5"/>
      <c r="AS214" s="5"/>
      <c r="AT214" s="5"/>
      <c r="AU214" s="5"/>
      <c r="AV214" s="5"/>
      <c r="AW214" s="5"/>
      <c r="AX214" s="5"/>
      <c r="AY214" s="5"/>
      <c r="AZ214" s="5"/>
      <c r="BA214" s="5"/>
      <c r="BB214" s="5"/>
      <c r="BC214" s="5"/>
      <c r="BD214" s="5"/>
      <c r="BE214" s="5"/>
    </row>
    <row r="215" spans="1:57" x14ac:dyDescent="0.35">
      <c r="A215" s="36"/>
      <c r="B215" s="33"/>
      <c r="C215" s="26"/>
      <c r="D215" s="26"/>
      <c r="E215" s="39"/>
      <c r="F215" s="4"/>
      <c r="G215" s="4"/>
      <c r="H215" s="4"/>
      <c r="I215" s="4"/>
      <c r="J215" s="4"/>
      <c r="K215" s="15"/>
      <c r="L215" s="8"/>
      <c r="M215" s="4"/>
      <c r="N215" s="19"/>
      <c r="O215" s="17"/>
      <c r="P215" s="4"/>
      <c r="Q215" s="15"/>
      <c r="R215" s="8"/>
      <c r="S215" s="19"/>
      <c r="T215" s="17">
        <f t="shared" si="23"/>
        <v>0</v>
      </c>
      <c r="U215" s="23" t="str">
        <f t="shared" si="24"/>
        <v/>
      </c>
      <c r="V215" s="45"/>
      <c r="W215" s="45"/>
      <c r="X215" s="45"/>
      <c r="Y215" s="42">
        <f t="shared" si="25"/>
        <v>0</v>
      </c>
      <c r="Z215" s="6"/>
      <c r="AA215" s="33"/>
      <c r="AB215" s="6"/>
      <c r="AC215" s="7">
        <f t="shared" si="26"/>
        <v>0</v>
      </c>
      <c r="AD215" s="7">
        <f t="shared" si="29"/>
        <v>0</v>
      </c>
      <c r="AE215" s="9">
        <f t="shared" si="27"/>
        <v>0</v>
      </c>
      <c r="AF215" s="5"/>
      <c r="AG215" s="5"/>
      <c r="AH215" s="5"/>
      <c r="AI215" s="21" t="str">
        <f t="shared" si="28"/>
        <v/>
      </c>
      <c r="AJ215" s="5"/>
      <c r="AK215" s="5"/>
      <c r="AL215" s="5"/>
      <c r="AM215" s="5"/>
      <c r="AN215" s="5"/>
      <c r="AO215" s="5"/>
      <c r="AP215" s="5"/>
      <c r="AQ215" s="5"/>
      <c r="AR215" s="5"/>
      <c r="AS215" s="5"/>
      <c r="AT215" s="5"/>
      <c r="AU215" s="5"/>
      <c r="AV215" s="5"/>
      <c r="AW215" s="5"/>
      <c r="AX215" s="5"/>
      <c r="AY215" s="5"/>
      <c r="AZ215" s="5"/>
      <c r="BA215" s="5"/>
      <c r="BB215" s="5"/>
      <c r="BC215" s="5"/>
      <c r="BD215" s="5"/>
      <c r="BE215" s="5"/>
    </row>
    <row r="216" spans="1:57" x14ac:dyDescent="0.35">
      <c r="A216" s="36"/>
      <c r="B216" s="33"/>
      <c r="C216" s="26"/>
      <c r="D216" s="26"/>
      <c r="E216" s="39"/>
      <c r="F216" s="4"/>
      <c r="G216" s="4"/>
      <c r="H216" s="4"/>
      <c r="I216" s="4"/>
      <c r="J216" s="4"/>
      <c r="K216" s="15"/>
      <c r="L216" s="8"/>
      <c r="M216" s="4"/>
      <c r="N216" s="19"/>
      <c r="O216" s="17"/>
      <c r="P216" s="4"/>
      <c r="Q216" s="15"/>
      <c r="R216" s="8"/>
      <c r="S216" s="19"/>
      <c r="T216" s="17">
        <f t="shared" si="23"/>
        <v>0</v>
      </c>
      <c r="U216" s="23" t="str">
        <f t="shared" si="24"/>
        <v/>
      </c>
      <c r="V216" s="45"/>
      <c r="W216" s="45"/>
      <c r="X216" s="45"/>
      <c r="Y216" s="42">
        <f t="shared" si="25"/>
        <v>0</v>
      </c>
      <c r="Z216" s="6"/>
      <c r="AA216" s="33"/>
      <c r="AB216" s="6"/>
      <c r="AC216" s="7">
        <f t="shared" si="26"/>
        <v>0</v>
      </c>
      <c r="AD216" s="7">
        <f t="shared" si="29"/>
        <v>0</v>
      </c>
      <c r="AE216" s="9">
        <f t="shared" si="27"/>
        <v>0</v>
      </c>
      <c r="AF216" s="5"/>
      <c r="AG216" s="5"/>
      <c r="AH216" s="5"/>
      <c r="AI216" s="21" t="str">
        <f t="shared" si="28"/>
        <v/>
      </c>
      <c r="AJ216" s="5"/>
      <c r="AK216" s="5"/>
      <c r="AL216" s="5"/>
      <c r="AM216" s="5"/>
      <c r="AN216" s="5"/>
      <c r="AO216" s="5"/>
      <c r="AP216" s="5"/>
      <c r="AQ216" s="5"/>
      <c r="AR216" s="5"/>
      <c r="AS216" s="5"/>
      <c r="AT216" s="5"/>
      <c r="AU216" s="5"/>
      <c r="AV216" s="5"/>
      <c r="AW216" s="5"/>
      <c r="AX216" s="5"/>
      <c r="AY216" s="5"/>
      <c r="AZ216" s="5"/>
      <c r="BA216" s="5"/>
      <c r="BB216" s="5"/>
      <c r="BC216" s="5"/>
      <c r="BD216" s="5"/>
      <c r="BE216" s="5"/>
    </row>
    <row r="217" spans="1:57" x14ac:dyDescent="0.35">
      <c r="A217" s="36"/>
      <c r="B217" s="33"/>
      <c r="C217" s="26"/>
      <c r="D217" s="26"/>
      <c r="E217" s="39"/>
      <c r="F217" s="4"/>
      <c r="G217" s="4"/>
      <c r="H217" s="4"/>
      <c r="I217" s="4"/>
      <c r="J217" s="4"/>
      <c r="K217" s="15"/>
      <c r="L217" s="8"/>
      <c r="M217" s="4"/>
      <c r="N217" s="19"/>
      <c r="O217" s="17"/>
      <c r="P217" s="4"/>
      <c r="Q217" s="15"/>
      <c r="R217" s="8"/>
      <c r="S217" s="19"/>
      <c r="T217" s="17">
        <f t="shared" si="23"/>
        <v>0</v>
      </c>
      <c r="U217" s="23" t="str">
        <f t="shared" si="24"/>
        <v/>
      </c>
      <c r="V217" s="45"/>
      <c r="W217" s="45"/>
      <c r="X217" s="45"/>
      <c r="Y217" s="42">
        <f t="shared" si="25"/>
        <v>0</v>
      </c>
      <c r="Z217" s="6"/>
      <c r="AA217" s="33"/>
      <c r="AB217" s="6"/>
      <c r="AC217" s="7">
        <f t="shared" si="26"/>
        <v>0</v>
      </c>
      <c r="AD217" s="7">
        <f t="shared" si="29"/>
        <v>0</v>
      </c>
      <c r="AE217" s="9">
        <f t="shared" si="27"/>
        <v>0</v>
      </c>
      <c r="AF217" s="5"/>
      <c r="AG217" s="5"/>
      <c r="AH217" s="5"/>
      <c r="AI217" s="21" t="str">
        <f t="shared" si="28"/>
        <v/>
      </c>
      <c r="AJ217" s="5"/>
      <c r="AK217" s="5"/>
      <c r="AL217" s="5"/>
      <c r="AM217" s="5"/>
      <c r="AN217" s="5"/>
      <c r="AO217" s="5"/>
      <c r="AP217" s="5"/>
      <c r="AQ217" s="5"/>
      <c r="AR217" s="5"/>
      <c r="AS217" s="5"/>
      <c r="AT217" s="5"/>
      <c r="AU217" s="5"/>
      <c r="AV217" s="5"/>
      <c r="AW217" s="5"/>
      <c r="AX217" s="5"/>
      <c r="AY217" s="5"/>
      <c r="AZ217" s="5"/>
      <c r="BA217" s="5"/>
      <c r="BB217" s="5"/>
      <c r="BC217" s="5"/>
      <c r="BD217" s="5"/>
      <c r="BE217" s="5"/>
    </row>
    <row r="218" spans="1:57" x14ac:dyDescent="0.35">
      <c r="A218" s="36"/>
      <c r="B218" s="33"/>
      <c r="C218" s="26"/>
      <c r="D218" s="26"/>
      <c r="E218" s="39"/>
      <c r="F218" s="4"/>
      <c r="G218" s="4"/>
      <c r="H218" s="4"/>
      <c r="I218" s="4"/>
      <c r="J218" s="4"/>
      <c r="K218" s="15"/>
      <c r="L218" s="8"/>
      <c r="M218" s="4"/>
      <c r="N218" s="19"/>
      <c r="O218" s="17"/>
      <c r="P218" s="4"/>
      <c r="Q218" s="15"/>
      <c r="R218" s="8"/>
      <c r="S218" s="19"/>
      <c r="T218" s="17">
        <f t="shared" si="23"/>
        <v>0</v>
      </c>
      <c r="U218" s="23" t="str">
        <f t="shared" si="24"/>
        <v/>
      </c>
      <c r="V218" s="45"/>
      <c r="W218" s="45"/>
      <c r="X218" s="45"/>
      <c r="Y218" s="42">
        <f t="shared" si="25"/>
        <v>0</v>
      </c>
      <c r="Z218" s="6"/>
      <c r="AA218" s="33"/>
      <c r="AB218" s="6"/>
      <c r="AC218" s="7">
        <f t="shared" si="26"/>
        <v>0</v>
      </c>
      <c r="AD218" s="7">
        <f t="shared" si="29"/>
        <v>0</v>
      </c>
      <c r="AE218" s="9">
        <f t="shared" si="27"/>
        <v>0</v>
      </c>
      <c r="AF218" s="5"/>
      <c r="AG218" s="5"/>
      <c r="AH218" s="5"/>
      <c r="AI218" s="21" t="str">
        <f t="shared" si="28"/>
        <v/>
      </c>
      <c r="AJ218" s="5"/>
      <c r="AK218" s="5"/>
      <c r="AL218" s="5"/>
      <c r="AM218" s="5"/>
      <c r="AN218" s="5"/>
      <c r="AO218" s="5"/>
      <c r="AP218" s="5"/>
      <c r="AQ218" s="5"/>
      <c r="AR218" s="5"/>
      <c r="AS218" s="5"/>
      <c r="AT218" s="5"/>
      <c r="AU218" s="5"/>
      <c r="AV218" s="5"/>
      <c r="AW218" s="5"/>
      <c r="AX218" s="5"/>
      <c r="AY218" s="5"/>
      <c r="AZ218" s="5"/>
      <c r="BA218" s="5"/>
      <c r="BB218" s="5"/>
      <c r="BC218" s="5"/>
      <c r="BD218" s="5"/>
      <c r="BE218" s="5"/>
    </row>
    <row r="219" spans="1:57" x14ac:dyDescent="0.35">
      <c r="A219" s="36"/>
      <c r="B219" s="33"/>
      <c r="C219" s="26"/>
      <c r="D219" s="26"/>
      <c r="E219" s="39"/>
      <c r="F219" s="4"/>
      <c r="G219" s="4"/>
      <c r="H219" s="4"/>
      <c r="I219" s="4"/>
      <c r="J219" s="4"/>
      <c r="K219" s="15"/>
      <c r="L219" s="8"/>
      <c r="M219" s="4"/>
      <c r="N219" s="19"/>
      <c r="O219" s="17"/>
      <c r="P219" s="4"/>
      <c r="Q219" s="15"/>
      <c r="R219" s="8"/>
      <c r="S219" s="19"/>
      <c r="T219" s="17">
        <f t="shared" si="23"/>
        <v>0</v>
      </c>
      <c r="U219" s="23" t="str">
        <f t="shared" si="24"/>
        <v/>
      </c>
      <c r="V219" s="45"/>
      <c r="W219" s="45"/>
      <c r="X219" s="45"/>
      <c r="Y219" s="42">
        <f t="shared" si="25"/>
        <v>0</v>
      </c>
      <c r="Z219" s="6"/>
      <c r="AA219" s="33"/>
      <c r="AB219" s="6"/>
      <c r="AC219" s="7">
        <f t="shared" si="26"/>
        <v>0</v>
      </c>
      <c r="AD219" s="7">
        <f t="shared" si="29"/>
        <v>0</v>
      </c>
      <c r="AE219" s="9">
        <f t="shared" si="27"/>
        <v>0</v>
      </c>
      <c r="AF219" s="5"/>
      <c r="AG219" s="5"/>
      <c r="AH219" s="5"/>
      <c r="AI219" s="21" t="str">
        <f t="shared" si="28"/>
        <v/>
      </c>
      <c r="AJ219" s="5"/>
      <c r="AK219" s="5"/>
      <c r="AL219" s="5"/>
      <c r="AM219" s="5"/>
      <c r="AN219" s="5"/>
      <c r="AO219" s="5"/>
      <c r="AP219" s="5"/>
      <c r="AQ219" s="5"/>
      <c r="AR219" s="5"/>
      <c r="AS219" s="5"/>
      <c r="AT219" s="5"/>
      <c r="AU219" s="5"/>
      <c r="AV219" s="5"/>
      <c r="AW219" s="5"/>
      <c r="AX219" s="5"/>
      <c r="AY219" s="5"/>
      <c r="AZ219" s="5"/>
      <c r="BA219" s="5"/>
      <c r="BB219" s="5"/>
      <c r="BC219" s="5"/>
      <c r="BD219" s="5"/>
      <c r="BE219" s="5"/>
    </row>
    <row r="220" spans="1:57" x14ac:dyDescent="0.35">
      <c r="A220" s="36"/>
      <c r="B220" s="33"/>
      <c r="C220" s="26"/>
      <c r="D220" s="26"/>
      <c r="E220" s="39"/>
      <c r="F220" s="4"/>
      <c r="G220" s="4"/>
      <c r="H220" s="4"/>
      <c r="I220" s="4"/>
      <c r="J220" s="4"/>
      <c r="K220" s="15"/>
      <c r="L220" s="8"/>
      <c r="M220" s="4"/>
      <c r="N220" s="19"/>
      <c r="O220" s="17"/>
      <c r="P220" s="4"/>
      <c r="Q220" s="15"/>
      <c r="R220" s="8"/>
      <c r="S220" s="19"/>
      <c r="T220" s="17">
        <f t="shared" si="23"/>
        <v>0</v>
      </c>
      <c r="U220" s="23" t="str">
        <f t="shared" si="24"/>
        <v/>
      </c>
      <c r="V220" s="45"/>
      <c r="W220" s="45"/>
      <c r="X220" s="45"/>
      <c r="Y220" s="42">
        <f t="shared" si="25"/>
        <v>0</v>
      </c>
      <c r="Z220" s="6"/>
      <c r="AA220" s="33"/>
      <c r="AB220" s="6"/>
      <c r="AC220" s="7">
        <f t="shared" si="26"/>
        <v>0</v>
      </c>
      <c r="AD220" s="7">
        <f t="shared" si="29"/>
        <v>0</v>
      </c>
      <c r="AE220" s="9">
        <f t="shared" si="27"/>
        <v>0</v>
      </c>
      <c r="AF220" s="5"/>
      <c r="AG220" s="5"/>
      <c r="AH220" s="5"/>
      <c r="AI220" s="21" t="str">
        <f t="shared" si="28"/>
        <v/>
      </c>
      <c r="AJ220" s="5"/>
      <c r="AK220" s="5"/>
      <c r="AL220" s="5"/>
      <c r="AM220" s="5"/>
      <c r="AN220" s="5"/>
      <c r="AO220" s="5"/>
      <c r="AP220" s="5"/>
      <c r="AQ220" s="5"/>
      <c r="AR220" s="5"/>
      <c r="AS220" s="5"/>
      <c r="AT220" s="5"/>
      <c r="AU220" s="5"/>
      <c r="AV220" s="5"/>
      <c r="AW220" s="5"/>
      <c r="AX220" s="5"/>
      <c r="AY220" s="5"/>
      <c r="AZ220" s="5"/>
      <c r="BA220" s="5"/>
      <c r="BB220" s="5"/>
      <c r="BC220" s="5"/>
      <c r="BD220" s="5"/>
      <c r="BE220" s="5"/>
    </row>
    <row r="221" spans="1:57" x14ac:dyDescent="0.35">
      <c r="A221" s="36"/>
      <c r="B221" s="33"/>
      <c r="C221" s="26"/>
      <c r="D221" s="26"/>
      <c r="E221" s="39"/>
      <c r="F221" s="4"/>
      <c r="G221" s="4"/>
      <c r="H221" s="4"/>
      <c r="I221" s="4"/>
      <c r="J221" s="4"/>
      <c r="K221" s="15"/>
      <c r="L221" s="8"/>
      <c r="M221" s="4"/>
      <c r="N221" s="19"/>
      <c r="O221" s="17"/>
      <c r="P221" s="4"/>
      <c r="Q221" s="15"/>
      <c r="R221" s="8"/>
      <c r="S221" s="19"/>
      <c r="T221" s="17">
        <f t="shared" si="23"/>
        <v>0</v>
      </c>
      <c r="U221" s="23" t="str">
        <f t="shared" si="24"/>
        <v/>
      </c>
      <c r="V221" s="45"/>
      <c r="W221" s="45"/>
      <c r="X221" s="45"/>
      <c r="Y221" s="42">
        <f t="shared" si="25"/>
        <v>0</v>
      </c>
      <c r="Z221" s="6"/>
      <c r="AA221" s="33"/>
      <c r="AB221" s="6"/>
      <c r="AC221" s="7">
        <f t="shared" si="26"/>
        <v>0</v>
      </c>
      <c r="AD221" s="7">
        <f t="shared" si="29"/>
        <v>0</v>
      </c>
      <c r="AE221" s="9">
        <f t="shared" si="27"/>
        <v>0</v>
      </c>
      <c r="AF221" s="5"/>
      <c r="AG221" s="5"/>
      <c r="AH221" s="5"/>
      <c r="AI221" s="21" t="str">
        <f t="shared" si="28"/>
        <v/>
      </c>
      <c r="AJ221" s="5"/>
      <c r="AK221" s="5"/>
      <c r="AL221" s="5"/>
      <c r="AM221" s="5"/>
      <c r="AN221" s="5"/>
      <c r="AO221" s="5"/>
      <c r="AP221" s="5"/>
      <c r="AQ221" s="5"/>
      <c r="AR221" s="5"/>
      <c r="AS221" s="5"/>
      <c r="AT221" s="5"/>
      <c r="AU221" s="5"/>
      <c r="AV221" s="5"/>
      <c r="AW221" s="5"/>
      <c r="AX221" s="5"/>
      <c r="AY221" s="5"/>
      <c r="AZ221" s="5"/>
      <c r="BA221" s="5"/>
      <c r="BB221" s="5"/>
      <c r="BC221" s="5"/>
      <c r="BD221" s="5"/>
      <c r="BE221" s="5"/>
    </row>
    <row r="222" spans="1:57" x14ac:dyDescent="0.35">
      <c r="A222" s="36"/>
      <c r="B222" s="33"/>
      <c r="C222" s="26"/>
      <c r="D222" s="26"/>
      <c r="E222" s="39"/>
      <c r="F222" s="4"/>
      <c r="G222" s="4"/>
      <c r="H222" s="4"/>
      <c r="I222" s="4"/>
      <c r="J222" s="4"/>
      <c r="K222" s="15"/>
      <c r="L222" s="8"/>
      <c r="M222" s="4"/>
      <c r="N222" s="19"/>
      <c r="O222" s="17"/>
      <c r="P222" s="4"/>
      <c r="Q222" s="15"/>
      <c r="R222" s="8"/>
      <c r="S222" s="19"/>
      <c r="T222" s="17">
        <f t="shared" si="23"/>
        <v>0</v>
      </c>
      <c r="U222" s="23" t="str">
        <f t="shared" si="24"/>
        <v/>
      </c>
      <c r="V222" s="45"/>
      <c r="W222" s="45"/>
      <c r="X222" s="45"/>
      <c r="Y222" s="42">
        <f t="shared" si="25"/>
        <v>0</v>
      </c>
      <c r="Z222" s="6"/>
      <c r="AA222" s="33"/>
      <c r="AB222" s="6"/>
      <c r="AC222" s="7">
        <f t="shared" si="26"/>
        <v>0</v>
      </c>
      <c r="AD222" s="7">
        <f t="shared" si="29"/>
        <v>0</v>
      </c>
      <c r="AE222" s="9">
        <f t="shared" si="27"/>
        <v>0</v>
      </c>
      <c r="AF222" s="5"/>
      <c r="AG222" s="5"/>
      <c r="AH222" s="5"/>
      <c r="AI222" s="21" t="str">
        <f t="shared" si="28"/>
        <v/>
      </c>
      <c r="AJ222" s="5"/>
      <c r="AK222" s="5"/>
      <c r="AL222" s="5"/>
      <c r="AM222" s="5"/>
      <c r="AN222" s="5"/>
      <c r="AO222" s="5"/>
      <c r="AP222" s="5"/>
      <c r="AQ222" s="5"/>
      <c r="AR222" s="5"/>
      <c r="AS222" s="5"/>
      <c r="AT222" s="5"/>
      <c r="AU222" s="5"/>
      <c r="AV222" s="5"/>
      <c r="AW222" s="5"/>
      <c r="AX222" s="5"/>
      <c r="AY222" s="5"/>
      <c r="AZ222" s="5"/>
      <c r="BA222" s="5"/>
      <c r="BB222" s="5"/>
      <c r="BC222" s="5"/>
      <c r="BD222" s="5"/>
      <c r="BE222" s="5"/>
    </row>
    <row r="223" spans="1:57" x14ac:dyDescent="0.35">
      <c r="A223" s="36"/>
      <c r="B223" s="33"/>
      <c r="C223" s="26"/>
      <c r="D223" s="26"/>
      <c r="E223" s="39"/>
      <c r="F223" s="4"/>
      <c r="G223" s="4"/>
      <c r="H223" s="4"/>
      <c r="I223" s="4"/>
      <c r="J223" s="4"/>
      <c r="K223" s="15"/>
      <c r="L223" s="8"/>
      <c r="M223" s="4"/>
      <c r="N223" s="19"/>
      <c r="O223" s="17"/>
      <c r="P223" s="4"/>
      <c r="Q223" s="15"/>
      <c r="R223" s="8"/>
      <c r="S223" s="19"/>
      <c r="T223" s="17">
        <f t="shared" si="23"/>
        <v>0</v>
      </c>
      <c r="U223" s="23" t="str">
        <f t="shared" si="24"/>
        <v/>
      </c>
      <c r="V223" s="45"/>
      <c r="W223" s="45"/>
      <c r="X223" s="45"/>
      <c r="Y223" s="42">
        <f t="shared" si="25"/>
        <v>0</v>
      </c>
      <c r="Z223" s="6"/>
      <c r="AA223" s="33"/>
      <c r="AB223" s="6"/>
      <c r="AC223" s="7">
        <f t="shared" si="26"/>
        <v>0</v>
      </c>
      <c r="AD223" s="7">
        <f t="shared" si="29"/>
        <v>0</v>
      </c>
      <c r="AE223" s="9">
        <f t="shared" si="27"/>
        <v>0</v>
      </c>
      <c r="AF223" s="5"/>
      <c r="AG223" s="5"/>
      <c r="AH223" s="5"/>
      <c r="AI223" s="21" t="str">
        <f t="shared" si="28"/>
        <v/>
      </c>
      <c r="AJ223" s="5"/>
      <c r="AK223" s="5"/>
      <c r="AL223" s="5"/>
      <c r="AM223" s="5"/>
      <c r="AN223" s="5"/>
      <c r="AO223" s="5"/>
      <c r="AP223" s="5"/>
      <c r="AQ223" s="5"/>
      <c r="AR223" s="5"/>
      <c r="AS223" s="5"/>
      <c r="AT223" s="5"/>
      <c r="AU223" s="5"/>
      <c r="AV223" s="5"/>
      <c r="AW223" s="5"/>
      <c r="AX223" s="5"/>
      <c r="AY223" s="5"/>
      <c r="AZ223" s="5"/>
      <c r="BA223" s="5"/>
      <c r="BB223" s="5"/>
      <c r="BC223" s="5"/>
      <c r="BD223" s="5"/>
      <c r="BE223" s="5"/>
    </row>
    <row r="224" spans="1:57" x14ac:dyDescent="0.35">
      <c r="A224" s="36"/>
      <c r="B224" s="33"/>
      <c r="C224" s="26"/>
      <c r="D224" s="26"/>
      <c r="E224" s="39"/>
      <c r="F224" s="4"/>
      <c r="G224" s="4"/>
      <c r="H224" s="4"/>
      <c r="I224" s="4"/>
      <c r="J224" s="4"/>
      <c r="K224" s="15"/>
      <c r="L224" s="8"/>
      <c r="M224" s="4"/>
      <c r="N224" s="19"/>
      <c r="O224" s="17"/>
      <c r="P224" s="4"/>
      <c r="Q224" s="15"/>
      <c r="R224" s="8"/>
      <c r="S224" s="19"/>
      <c r="T224" s="17">
        <f t="shared" si="23"/>
        <v>0</v>
      </c>
      <c r="U224" s="23" t="str">
        <f t="shared" si="24"/>
        <v/>
      </c>
      <c r="V224" s="45"/>
      <c r="W224" s="45"/>
      <c r="X224" s="45"/>
      <c r="Y224" s="42">
        <f t="shared" si="25"/>
        <v>0</v>
      </c>
      <c r="Z224" s="6"/>
      <c r="AA224" s="33"/>
      <c r="AB224" s="6"/>
      <c r="AC224" s="7">
        <f t="shared" si="26"/>
        <v>0</v>
      </c>
      <c r="AD224" s="7">
        <f t="shared" si="29"/>
        <v>0</v>
      </c>
      <c r="AE224" s="9">
        <f t="shared" si="27"/>
        <v>0</v>
      </c>
      <c r="AF224" s="5"/>
      <c r="AG224" s="5"/>
      <c r="AH224" s="5"/>
      <c r="AI224" s="21" t="str">
        <f t="shared" si="28"/>
        <v/>
      </c>
      <c r="AJ224" s="5"/>
      <c r="AK224" s="5"/>
      <c r="AL224" s="5"/>
      <c r="AM224" s="5"/>
      <c r="AN224" s="5"/>
      <c r="AO224" s="5"/>
      <c r="AP224" s="5"/>
      <c r="AQ224" s="5"/>
      <c r="AR224" s="5"/>
      <c r="AS224" s="5"/>
      <c r="AT224" s="5"/>
      <c r="AU224" s="5"/>
      <c r="AV224" s="5"/>
      <c r="AW224" s="5"/>
      <c r="AX224" s="5"/>
      <c r="AY224" s="5"/>
      <c r="AZ224" s="5"/>
      <c r="BA224" s="5"/>
      <c r="BB224" s="5"/>
      <c r="BC224" s="5"/>
      <c r="BD224" s="5"/>
      <c r="BE224" s="5"/>
    </row>
    <row r="225" spans="1:57" x14ac:dyDescent="0.35">
      <c r="A225" s="36"/>
      <c r="B225" s="33"/>
      <c r="C225" s="26"/>
      <c r="D225" s="26"/>
      <c r="E225" s="39"/>
      <c r="F225" s="4"/>
      <c r="G225" s="4"/>
      <c r="H225" s="4"/>
      <c r="I225" s="4"/>
      <c r="J225" s="4"/>
      <c r="K225" s="15"/>
      <c r="L225" s="8"/>
      <c r="M225" s="4"/>
      <c r="N225" s="19"/>
      <c r="O225" s="17"/>
      <c r="P225" s="4"/>
      <c r="Q225" s="15"/>
      <c r="R225" s="8"/>
      <c r="S225" s="19"/>
      <c r="T225" s="17">
        <f t="shared" si="23"/>
        <v>0</v>
      </c>
      <c r="U225" s="23" t="str">
        <f t="shared" si="24"/>
        <v/>
      </c>
      <c r="V225" s="45"/>
      <c r="W225" s="45"/>
      <c r="X225" s="45"/>
      <c r="Y225" s="42">
        <f t="shared" si="25"/>
        <v>0</v>
      </c>
      <c r="Z225" s="6"/>
      <c r="AA225" s="33"/>
      <c r="AB225" s="6"/>
      <c r="AC225" s="7">
        <f t="shared" si="26"/>
        <v>0</v>
      </c>
      <c r="AD225" s="7">
        <f t="shared" si="29"/>
        <v>0</v>
      </c>
      <c r="AE225" s="9">
        <f t="shared" si="27"/>
        <v>0</v>
      </c>
      <c r="AF225" s="5"/>
      <c r="AG225" s="5"/>
      <c r="AH225" s="5"/>
      <c r="AI225" s="21" t="str">
        <f t="shared" si="28"/>
        <v/>
      </c>
      <c r="AJ225" s="5"/>
      <c r="AK225" s="5"/>
      <c r="AL225" s="5"/>
      <c r="AM225" s="5"/>
      <c r="AN225" s="5"/>
      <c r="AO225" s="5"/>
      <c r="AP225" s="5"/>
      <c r="AQ225" s="5"/>
      <c r="AR225" s="5"/>
      <c r="AS225" s="5"/>
      <c r="AT225" s="5"/>
      <c r="AU225" s="5"/>
      <c r="AV225" s="5"/>
      <c r="AW225" s="5"/>
      <c r="AX225" s="5"/>
      <c r="AY225" s="5"/>
      <c r="AZ225" s="5"/>
      <c r="BA225" s="5"/>
      <c r="BB225" s="5"/>
      <c r="BC225" s="5"/>
      <c r="BD225" s="5"/>
      <c r="BE225" s="5"/>
    </row>
    <row r="226" spans="1:57" x14ac:dyDescent="0.35">
      <c r="A226" s="36"/>
      <c r="B226" s="33"/>
      <c r="C226" s="26"/>
      <c r="D226" s="26"/>
      <c r="E226" s="39"/>
      <c r="F226" s="4"/>
      <c r="G226" s="4"/>
      <c r="H226" s="4"/>
      <c r="I226" s="4"/>
      <c r="J226" s="4"/>
      <c r="K226" s="15"/>
      <c r="L226" s="8"/>
      <c r="M226" s="4"/>
      <c r="N226" s="19"/>
      <c r="O226" s="17"/>
      <c r="P226" s="4"/>
      <c r="Q226" s="15"/>
      <c r="R226" s="8"/>
      <c r="S226" s="19"/>
      <c r="T226" s="17">
        <f t="shared" si="23"/>
        <v>0</v>
      </c>
      <c r="U226" s="23" t="str">
        <f t="shared" si="24"/>
        <v/>
      </c>
      <c r="V226" s="45"/>
      <c r="W226" s="45"/>
      <c r="X226" s="45"/>
      <c r="Y226" s="42">
        <f t="shared" si="25"/>
        <v>0</v>
      </c>
      <c r="Z226" s="6"/>
      <c r="AA226" s="33"/>
      <c r="AB226" s="6"/>
      <c r="AC226" s="7">
        <f t="shared" si="26"/>
        <v>0</v>
      </c>
      <c r="AD226" s="7">
        <f t="shared" si="29"/>
        <v>0</v>
      </c>
      <c r="AE226" s="9">
        <f t="shared" si="27"/>
        <v>0</v>
      </c>
      <c r="AF226" s="5"/>
      <c r="AG226" s="5"/>
      <c r="AH226" s="5"/>
      <c r="AI226" s="21" t="str">
        <f t="shared" si="28"/>
        <v/>
      </c>
      <c r="AJ226" s="5"/>
      <c r="AK226" s="5"/>
      <c r="AL226" s="5"/>
      <c r="AM226" s="5"/>
      <c r="AN226" s="5"/>
      <c r="AO226" s="5"/>
      <c r="AP226" s="5"/>
      <c r="AQ226" s="5"/>
      <c r="AR226" s="5"/>
      <c r="AS226" s="5"/>
      <c r="AT226" s="5"/>
      <c r="AU226" s="5"/>
      <c r="AV226" s="5"/>
      <c r="AW226" s="5"/>
      <c r="AX226" s="5"/>
      <c r="AY226" s="5"/>
      <c r="AZ226" s="5"/>
      <c r="BA226" s="5"/>
      <c r="BB226" s="5"/>
      <c r="BC226" s="5"/>
      <c r="BD226" s="5"/>
      <c r="BE226" s="5"/>
    </row>
    <row r="227" spans="1:57" x14ac:dyDescent="0.35">
      <c r="A227" s="36"/>
      <c r="B227" s="33"/>
      <c r="C227" s="26"/>
      <c r="D227" s="26"/>
      <c r="E227" s="39"/>
      <c r="F227" s="4"/>
      <c r="G227" s="4"/>
      <c r="H227" s="4"/>
      <c r="I227" s="4"/>
      <c r="J227" s="4"/>
      <c r="K227" s="15"/>
      <c r="L227" s="8"/>
      <c r="M227" s="4"/>
      <c r="N227" s="19"/>
      <c r="O227" s="17"/>
      <c r="P227" s="4"/>
      <c r="Q227" s="15"/>
      <c r="R227" s="8"/>
      <c r="S227" s="19"/>
      <c r="T227" s="17">
        <f t="shared" si="23"/>
        <v>0</v>
      </c>
      <c r="U227" s="23" t="str">
        <f t="shared" si="24"/>
        <v/>
      </c>
      <c r="V227" s="45"/>
      <c r="W227" s="45"/>
      <c r="X227" s="45"/>
      <c r="Y227" s="42">
        <f t="shared" si="25"/>
        <v>0</v>
      </c>
      <c r="Z227" s="6"/>
      <c r="AA227" s="33"/>
      <c r="AB227" s="6"/>
      <c r="AC227" s="7">
        <f t="shared" si="26"/>
        <v>0</v>
      </c>
      <c r="AD227" s="7">
        <f t="shared" si="29"/>
        <v>0</v>
      </c>
      <c r="AE227" s="9">
        <f t="shared" si="27"/>
        <v>0</v>
      </c>
      <c r="AF227" s="5"/>
      <c r="AG227" s="5"/>
      <c r="AH227" s="5"/>
      <c r="AI227" s="21" t="str">
        <f t="shared" si="28"/>
        <v/>
      </c>
      <c r="AJ227" s="5"/>
      <c r="AK227" s="5"/>
      <c r="AL227" s="5"/>
      <c r="AM227" s="5"/>
      <c r="AN227" s="5"/>
      <c r="AO227" s="5"/>
      <c r="AP227" s="5"/>
      <c r="AQ227" s="5"/>
      <c r="AR227" s="5"/>
      <c r="AS227" s="5"/>
      <c r="AT227" s="5"/>
      <c r="AU227" s="5"/>
      <c r="AV227" s="5"/>
      <c r="AW227" s="5"/>
      <c r="AX227" s="5"/>
      <c r="AY227" s="5"/>
      <c r="AZ227" s="5"/>
      <c r="BA227" s="5"/>
      <c r="BB227" s="5"/>
      <c r="BC227" s="5"/>
      <c r="BD227" s="5"/>
      <c r="BE227" s="5"/>
    </row>
    <row r="228" spans="1:57" x14ac:dyDescent="0.35">
      <c r="A228" s="36"/>
      <c r="B228" s="33"/>
      <c r="C228" s="26"/>
      <c r="D228" s="26"/>
      <c r="E228" s="39"/>
      <c r="F228" s="4"/>
      <c r="G228" s="4"/>
      <c r="H228" s="4"/>
      <c r="I228" s="4"/>
      <c r="J228" s="4"/>
      <c r="K228" s="15"/>
      <c r="L228" s="8"/>
      <c r="M228" s="4"/>
      <c r="N228" s="19"/>
      <c r="O228" s="17"/>
      <c r="P228" s="4"/>
      <c r="Q228" s="15"/>
      <c r="R228" s="8"/>
      <c r="S228" s="19"/>
      <c r="T228" s="17">
        <f t="shared" si="23"/>
        <v>0</v>
      </c>
      <c r="U228" s="23" t="str">
        <f t="shared" si="24"/>
        <v/>
      </c>
      <c r="V228" s="45"/>
      <c r="W228" s="45"/>
      <c r="X228" s="45"/>
      <c r="Y228" s="42">
        <f t="shared" si="25"/>
        <v>0</v>
      </c>
      <c r="Z228" s="6"/>
      <c r="AA228" s="33"/>
      <c r="AB228" s="6"/>
      <c r="AC228" s="7">
        <f t="shared" si="26"/>
        <v>0</v>
      </c>
      <c r="AD228" s="7">
        <f t="shared" si="29"/>
        <v>0</v>
      </c>
      <c r="AE228" s="9">
        <f t="shared" si="27"/>
        <v>0</v>
      </c>
      <c r="AF228" s="5"/>
      <c r="AG228" s="5"/>
      <c r="AH228" s="5"/>
      <c r="AI228" s="21" t="str">
        <f t="shared" si="28"/>
        <v/>
      </c>
      <c r="AJ228" s="5"/>
      <c r="AK228" s="5"/>
      <c r="AL228" s="5"/>
      <c r="AM228" s="5"/>
      <c r="AN228" s="5"/>
      <c r="AO228" s="5"/>
      <c r="AP228" s="5"/>
      <c r="AQ228" s="5"/>
      <c r="AR228" s="5"/>
      <c r="AS228" s="5"/>
      <c r="AT228" s="5"/>
      <c r="AU228" s="5"/>
      <c r="AV228" s="5"/>
      <c r="AW228" s="5"/>
      <c r="AX228" s="5"/>
      <c r="AY228" s="5"/>
      <c r="AZ228" s="5"/>
      <c r="BA228" s="5"/>
      <c r="BB228" s="5"/>
      <c r="BC228" s="5"/>
      <c r="BD228" s="5"/>
      <c r="BE228" s="5"/>
    </row>
    <row r="229" spans="1:57" x14ac:dyDescent="0.35">
      <c r="A229" s="36"/>
      <c r="B229" s="33"/>
      <c r="C229" s="26"/>
      <c r="D229" s="26"/>
      <c r="E229" s="39"/>
      <c r="F229" s="4"/>
      <c r="G229" s="4"/>
      <c r="H229" s="4"/>
      <c r="I229" s="4"/>
      <c r="J229" s="4"/>
      <c r="K229" s="15"/>
      <c r="L229" s="8"/>
      <c r="M229" s="4"/>
      <c r="N229" s="19"/>
      <c r="O229" s="17"/>
      <c r="P229" s="4"/>
      <c r="Q229" s="15"/>
      <c r="R229" s="8"/>
      <c r="S229" s="19"/>
      <c r="T229" s="17">
        <f t="shared" si="23"/>
        <v>0</v>
      </c>
      <c r="U229" s="23" t="str">
        <f t="shared" si="24"/>
        <v/>
      </c>
      <c r="V229" s="45"/>
      <c r="W229" s="45"/>
      <c r="X229" s="45"/>
      <c r="Y229" s="42">
        <f t="shared" si="25"/>
        <v>0</v>
      </c>
      <c r="Z229" s="6"/>
      <c r="AA229" s="33"/>
      <c r="AB229" s="6"/>
      <c r="AC229" s="7">
        <f t="shared" si="26"/>
        <v>0</v>
      </c>
      <c r="AD229" s="7">
        <f t="shared" si="29"/>
        <v>0</v>
      </c>
      <c r="AE229" s="9">
        <f t="shared" si="27"/>
        <v>0</v>
      </c>
      <c r="AF229" s="5"/>
      <c r="AG229" s="5"/>
      <c r="AH229" s="5"/>
      <c r="AI229" s="21" t="str">
        <f t="shared" si="28"/>
        <v/>
      </c>
      <c r="AJ229" s="5"/>
      <c r="AK229" s="5"/>
      <c r="AL229" s="5"/>
      <c r="AM229" s="5"/>
      <c r="AN229" s="5"/>
      <c r="AO229" s="5"/>
      <c r="AP229" s="5"/>
      <c r="AQ229" s="5"/>
      <c r="AR229" s="5"/>
      <c r="AS229" s="5"/>
      <c r="AT229" s="5"/>
      <c r="AU229" s="5"/>
      <c r="AV229" s="5"/>
      <c r="AW229" s="5"/>
      <c r="AX229" s="5"/>
      <c r="AY229" s="5"/>
      <c r="AZ229" s="5"/>
      <c r="BA229" s="5"/>
      <c r="BB229" s="5"/>
      <c r="BC229" s="5"/>
      <c r="BD229" s="5"/>
      <c r="BE229" s="5"/>
    </row>
    <row r="230" spans="1:57" x14ac:dyDescent="0.35">
      <c r="A230" s="36"/>
      <c r="B230" s="33"/>
      <c r="C230" s="26"/>
      <c r="D230" s="26"/>
      <c r="E230" s="39"/>
      <c r="F230" s="4"/>
      <c r="G230" s="4"/>
      <c r="H230" s="4"/>
      <c r="I230" s="4"/>
      <c r="J230" s="4"/>
      <c r="K230" s="15"/>
      <c r="L230" s="8"/>
      <c r="M230" s="4"/>
      <c r="N230" s="19"/>
      <c r="O230" s="17"/>
      <c r="P230" s="4"/>
      <c r="Q230" s="15"/>
      <c r="R230" s="8"/>
      <c r="S230" s="19"/>
      <c r="T230" s="17">
        <f t="shared" si="23"/>
        <v>0</v>
      </c>
      <c r="U230" s="23" t="str">
        <f t="shared" si="24"/>
        <v/>
      </c>
      <c r="V230" s="45"/>
      <c r="W230" s="45"/>
      <c r="X230" s="45"/>
      <c r="Y230" s="42">
        <f t="shared" si="25"/>
        <v>0</v>
      </c>
      <c r="Z230" s="6"/>
      <c r="AA230" s="33"/>
      <c r="AB230" s="6"/>
      <c r="AC230" s="7">
        <f t="shared" si="26"/>
        <v>0</v>
      </c>
      <c r="AD230" s="7">
        <f t="shared" si="29"/>
        <v>0</v>
      </c>
      <c r="AE230" s="9">
        <f t="shared" si="27"/>
        <v>0</v>
      </c>
      <c r="AF230" s="5"/>
      <c r="AG230" s="5"/>
      <c r="AH230" s="5"/>
      <c r="AI230" s="21" t="str">
        <f t="shared" si="28"/>
        <v/>
      </c>
      <c r="AJ230" s="5"/>
      <c r="AK230" s="5"/>
      <c r="AL230" s="5"/>
      <c r="AM230" s="5"/>
      <c r="AN230" s="5"/>
      <c r="AO230" s="5"/>
      <c r="AP230" s="5"/>
      <c r="AQ230" s="5"/>
      <c r="AR230" s="5"/>
      <c r="AS230" s="5"/>
      <c r="AT230" s="5"/>
      <c r="AU230" s="5"/>
      <c r="AV230" s="5"/>
      <c r="AW230" s="5"/>
      <c r="AX230" s="5"/>
      <c r="AY230" s="5"/>
      <c r="AZ230" s="5"/>
      <c r="BA230" s="5"/>
      <c r="BB230" s="5"/>
      <c r="BC230" s="5"/>
      <c r="BD230" s="5"/>
      <c r="BE230" s="5"/>
    </row>
    <row r="231" spans="1:57" x14ac:dyDescent="0.35">
      <c r="A231" s="36"/>
      <c r="B231" s="33"/>
      <c r="C231" s="26"/>
      <c r="D231" s="26"/>
      <c r="E231" s="39"/>
      <c r="F231" s="4"/>
      <c r="G231" s="4"/>
      <c r="H231" s="4"/>
      <c r="I231" s="4"/>
      <c r="J231" s="4"/>
      <c r="K231" s="15"/>
      <c r="L231" s="8"/>
      <c r="M231" s="4"/>
      <c r="N231" s="19"/>
      <c r="O231" s="17"/>
      <c r="P231" s="4"/>
      <c r="Q231" s="15"/>
      <c r="R231" s="8"/>
      <c r="S231" s="19"/>
      <c r="T231" s="17">
        <f t="shared" si="23"/>
        <v>0</v>
      </c>
      <c r="U231" s="23" t="str">
        <f t="shared" si="24"/>
        <v/>
      </c>
      <c r="V231" s="45"/>
      <c r="W231" s="45"/>
      <c r="X231" s="45"/>
      <c r="Y231" s="42">
        <f t="shared" si="25"/>
        <v>0</v>
      </c>
      <c r="Z231" s="6"/>
      <c r="AA231" s="33"/>
      <c r="AB231" s="6"/>
      <c r="AC231" s="7">
        <f t="shared" si="26"/>
        <v>0</v>
      </c>
      <c r="AD231" s="7">
        <f t="shared" si="29"/>
        <v>0</v>
      </c>
      <c r="AE231" s="9">
        <f t="shared" si="27"/>
        <v>0</v>
      </c>
      <c r="AF231" s="5"/>
      <c r="AG231" s="5"/>
      <c r="AH231" s="5"/>
      <c r="AI231" s="21" t="str">
        <f t="shared" si="28"/>
        <v/>
      </c>
      <c r="AJ231" s="5"/>
      <c r="AK231" s="5"/>
      <c r="AL231" s="5"/>
      <c r="AM231" s="5"/>
      <c r="AN231" s="5"/>
      <c r="AO231" s="5"/>
      <c r="AP231" s="5"/>
      <c r="AQ231" s="5"/>
      <c r="AR231" s="5"/>
      <c r="AS231" s="5"/>
      <c r="AT231" s="5"/>
      <c r="AU231" s="5"/>
      <c r="AV231" s="5"/>
      <c r="AW231" s="5"/>
      <c r="AX231" s="5"/>
      <c r="AY231" s="5"/>
      <c r="AZ231" s="5"/>
      <c r="BA231" s="5"/>
      <c r="BB231" s="5"/>
      <c r="BC231" s="5"/>
      <c r="BD231" s="5"/>
      <c r="BE231" s="5"/>
    </row>
    <row r="232" spans="1:57" x14ac:dyDescent="0.35">
      <c r="A232" s="36"/>
      <c r="B232" s="33"/>
      <c r="C232" s="26"/>
      <c r="D232" s="26"/>
      <c r="E232" s="39"/>
      <c r="F232" s="4"/>
      <c r="G232" s="4"/>
      <c r="H232" s="4"/>
      <c r="I232" s="4"/>
      <c r="J232" s="4"/>
      <c r="K232" s="15"/>
      <c r="L232" s="8"/>
      <c r="M232" s="4"/>
      <c r="N232" s="19"/>
      <c r="O232" s="17"/>
      <c r="P232" s="4"/>
      <c r="Q232" s="15"/>
      <c r="R232" s="8"/>
      <c r="S232" s="19"/>
      <c r="T232" s="17">
        <f t="shared" si="23"/>
        <v>0</v>
      </c>
      <c r="U232" s="23" t="str">
        <f t="shared" si="24"/>
        <v/>
      </c>
      <c r="V232" s="45"/>
      <c r="W232" s="45"/>
      <c r="X232" s="45"/>
      <c r="Y232" s="42">
        <f t="shared" si="25"/>
        <v>0</v>
      </c>
      <c r="Z232" s="6"/>
      <c r="AA232" s="33"/>
      <c r="AB232" s="6"/>
      <c r="AC232" s="7">
        <f t="shared" si="26"/>
        <v>0</v>
      </c>
      <c r="AD232" s="7">
        <f t="shared" si="29"/>
        <v>0</v>
      </c>
      <c r="AE232" s="9">
        <f t="shared" si="27"/>
        <v>0</v>
      </c>
      <c r="AF232" s="5"/>
      <c r="AG232" s="5"/>
      <c r="AH232" s="5"/>
      <c r="AI232" s="21" t="str">
        <f t="shared" si="28"/>
        <v/>
      </c>
      <c r="AJ232" s="5"/>
      <c r="AK232" s="5"/>
      <c r="AL232" s="5"/>
      <c r="AM232" s="5"/>
      <c r="AN232" s="5"/>
      <c r="AO232" s="5"/>
      <c r="AP232" s="5"/>
      <c r="AQ232" s="5"/>
      <c r="AR232" s="5"/>
      <c r="AS232" s="5"/>
      <c r="AT232" s="5"/>
      <c r="AU232" s="5"/>
      <c r="AV232" s="5"/>
      <c r="AW232" s="5"/>
      <c r="AX232" s="5"/>
      <c r="AY232" s="5"/>
      <c r="AZ232" s="5"/>
      <c r="BA232" s="5"/>
      <c r="BB232" s="5"/>
      <c r="BC232" s="5"/>
      <c r="BD232" s="5"/>
      <c r="BE232" s="5"/>
    </row>
    <row r="233" spans="1:57" x14ac:dyDescent="0.35">
      <c r="A233" s="36"/>
      <c r="B233" s="33"/>
      <c r="C233" s="26"/>
      <c r="D233" s="26"/>
      <c r="E233" s="39"/>
      <c r="F233" s="4"/>
      <c r="G233" s="4"/>
      <c r="H233" s="4"/>
      <c r="I233" s="4"/>
      <c r="J233" s="4"/>
      <c r="K233" s="15"/>
      <c r="L233" s="8"/>
      <c r="M233" s="4"/>
      <c r="N233" s="19"/>
      <c r="O233" s="17"/>
      <c r="P233" s="4"/>
      <c r="Q233" s="15"/>
      <c r="R233" s="8"/>
      <c r="S233" s="19"/>
      <c r="T233" s="17">
        <f t="shared" si="23"/>
        <v>0</v>
      </c>
      <c r="U233" s="23" t="str">
        <f t="shared" si="24"/>
        <v/>
      </c>
      <c r="V233" s="45"/>
      <c r="W233" s="45"/>
      <c r="X233" s="45"/>
      <c r="Y233" s="42">
        <f t="shared" si="25"/>
        <v>0</v>
      </c>
      <c r="Z233" s="6"/>
      <c r="AA233" s="33"/>
      <c r="AB233" s="6"/>
      <c r="AC233" s="7">
        <f t="shared" si="26"/>
        <v>0</v>
      </c>
      <c r="AD233" s="7">
        <f t="shared" si="29"/>
        <v>0</v>
      </c>
      <c r="AE233" s="9">
        <f t="shared" si="27"/>
        <v>0</v>
      </c>
      <c r="AF233" s="5"/>
      <c r="AG233" s="5"/>
      <c r="AH233" s="5"/>
      <c r="AI233" s="21" t="str">
        <f t="shared" si="28"/>
        <v/>
      </c>
      <c r="AJ233" s="5"/>
      <c r="AK233" s="5"/>
      <c r="AL233" s="5"/>
      <c r="AM233" s="5"/>
      <c r="AN233" s="5"/>
      <c r="AO233" s="5"/>
      <c r="AP233" s="5"/>
      <c r="AQ233" s="5"/>
      <c r="AR233" s="5"/>
      <c r="AS233" s="5"/>
      <c r="AT233" s="5"/>
      <c r="AU233" s="5"/>
      <c r="AV233" s="5"/>
      <c r="AW233" s="5"/>
      <c r="AX233" s="5"/>
      <c r="AY233" s="5"/>
      <c r="AZ233" s="5"/>
      <c r="BA233" s="5"/>
      <c r="BB233" s="5"/>
      <c r="BC233" s="5"/>
      <c r="BD233" s="5"/>
      <c r="BE233" s="5"/>
    </row>
    <row r="234" spans="1:57" x14ac:dyDescent="0.35">
      <c r="A234" s="36"/>
      <c r="B234" s="33"/>
      <c r="C234" s="26"/>
      <c r="D234" s="26"/>
      <c r="E234" s="39"/>
      <c r="F234" s="4"/>
      <c r="G234" s="4"/>
      <c r="H234" s="4"/>
      <c r="I234" s="4"/>
      <c r="J234" s="4"/>
      <c r="K234" s="15"/>
      <c r="L234" s="8"/>
      <c r="M234" s="4"/>
      <c r="N234" s="19"/>
      <c r="O234" s="17"/>
      <c r="P234" s="4"/>
      <c r="Q234" s="15"/>
      <c r="R234" s="8"/>
      <c r="S234" s="19"/>
      <c r="T234" s="17">
        <f t="shared" si="23"/>
        <v>0</v>
      </c>
      <c r="U234" s="23" t="str">
        <f t="shared" si="24"/>
        <v/>
      </c>
      <c r="V234" s="45"/>
      <c r="W234" s="45"/>
      <c r="X234" s="45"/>
      <c r="Y234" s="42">
        <f t="shared" si="25"/>
        <v>0</v>
      </c>
      <c r="Z234" s="6"/>
      <c r="AA234" s="33"/>
      <c r="AB234" s="6"/>
      <c r="AC234" s="7">
        <f t="shared" si="26"/>
        <v>0</v>
      </c>
      <c r="AD234" s="7">
        <f t="shared" si="29"/>
        <v>0</v>
      </c>
      <c r="AE234" s="9">
        <f t="shared" si="27"/>
        <v>0</v>
      </c>
      <c r="AF234" s="5"/>
      <c r="AG234" s="5"/>
      <c r="AH234" s="5"/>
      <c r="AI234" s="21" t="str">
        <f t="shared" si="28"/>
        <v/>
      </c>
      <c r="AJ234" s="5"/>
      <c r="AK234" s="5"/>
      <c r="AL234" s="5"/>
      <c r="AM234" s="5"/>
      <c r="AN234" s="5"/>
      <c r="AO234" s="5"/>
      <c r="AP234" s="5"/>
      <c r="AQ234" s="5"/>
      <c r="AR234" s="5"/>
      <c r="AS234" s="5"/>
      <c r="AT234" s="5"/>
      <c r="AU234" s="5"/>
      <c r="AV234" s="5"/>
      <c r="AW234" s="5"/>
      <c r="AX234" s="5"/>
      <c r="AY234" s="5"/>
      <c r="AZ234" s="5"/>
      <c r="BA234" s="5"/>
      <c r="BB234" s="5"/>
      <c r="BC234" s="5"/>
      <c r="BD234" s="5"/>
      <c r="BE234" s="5"/>
    </row>
    <row r="235" spans="1:57" x14ac:dyDescent="0.35">
      <c r="A235" s="36"/>
      <c r="B235" s="33"/>
      <c r="C235" s="26"/>
      <c r="D235" s="26"/>
      <c r="E235" s="39"/>
      <c r="F235" s="4"/>
      <c r="G235" s="4"/>
      <c r="H235" s="4"/>
      <c r="I235" s="4"/>
      <c r="J235" s="4"/>
      <c r="K235" s="15"/>
      <c r="L235" s="8"/>
      <c r="M235" s="4"/>
      <c r="N235" s="19"/>
      <c r="O235" s="17"/>
      <c r="P235" s="4"/>
      <c r="Q235" s="15"/>
      <c r="R235" s="8"/>
      <c r="S235" s="19"/>
      <c r="T235" s="17">
        <f t="shared" si="23"/>
        <v>0</v>
      </c>
      <c r="U235" s="23" t="str">
        <f t="shared" si="24"/>
        <v/>
      </c>
      <c r="V235" s="45"/>
      <c r="W235" s="45"/>
      <c r="X235" s="45"/>
      <c r="Y235" s="42">
        <f t="shared" si="25"/>
        <v>0</v>
      </c>
      <c r="Z235" s="6"/>
      <c r="AA235" s="33"/>
      <c r="AB235" s="6"/>
      <c r="AC235" s="7">
        <f t="shared" si="26"/>
        <v>0</v>
      </c>
      <c r="AD235" s="7">
        <f t="shared" si="29"/>
        <v>0</v>
      </c>
      <c r="AE235" s="9">
        <f t="shared" si="27"/>
        <v>0</v>
      </c>
      <c r="AF235" s="5"/>
      <c r="AG235" s="5"/>
      <c r="AH235" s="5"/>
      <c r="AI235" s="21" t="str">
        <f t="shared" si="28"/>
        <v/>
      </c>
      <c r="AJ235" s="5"/>
      <c r="AK235" s="5"/>
      <c r="AL235" s="5"/>
      <c r="AM235" s="5"/>
      <c r="AN235" s="5"/>
      <c r="AO235" s="5"/>
      <c r="AP235" s="5"/>
      <c r="AQ235" s="5"/>
      <c r="AR235" s="5"/>
      <c r="AS235" s="5"/>
      <c r="AT235" s="5"/>
      <c r="AU235" s="5"/>
      <c r="AV235" s="5"/>
      <c r="AW235" s="5"/>
      <c r="AX235" s="5"/>
      <c r="AY235" s="5"/>
      <c r="AZ235" s="5"/>
      <c r="BA235" s="5"/>
      <c r="BB235" s="5"/>
      <c r="BC235" s="5"/>
      <c r="BD235" s="5"/>
      <c r="BE235" s="5"/>
    </row>
    <row r="236" spans="1:57" x14ac:dyDescent="0.35">
      <c r="A236" s="36"/>
      <c r="B236" s="33"/>
      <c r="C236" s="26"/>
      <c r="D236" s="26"/>
      <c r="E236" s="39"/>
      <c r="F236" s="4"/>
      <c r="G236" s="4"/>
      <c r="H236" s="4"/>
      <c r="I236" s="4"/>
      <c r="J236" s="4"/>
      <c r="K236" s="15"/>
      <c r="L236" s="8"/>
      <c r="M236" s="4"/>
      <c r="N236" s="19"/>
      <c r="O236" s="17"/>
      <c r="P236" s="4"/>
      <c r="Q236" s="15"/>
      <c r="R236" s="8"/>
      <c r="S236" s="19"/>
      <c r="T236" s="17">
        <f t="shared" si="23"/>
        <v>0</v>
      </c>
      <c r="U236" s="23" t="str">
        <f t="shared" si="24"/>
        <v/>
      </c>
      <c r="V236" s="45"/>
      <c r="W236" s="45"/>
      <c r="X236" s="45"/>
      <c r="Y236" s="42">
        <f t="shared" si="25"/>
        <v>0</v>
      </c>
      <c r="Z236" s="6"/>
      <c r="AA236" s="33"/>
      <c r="AB236" s="6"/>
      <c r="AC236" s="7">
        <f t="shared" si="26"/>
        <v>0</v>
      </c>
      <c r="AD236" s="7">
        <f t="shared" si="29"/>
        <v>0</v>
      </c>
      <c r="AE236" s="9">
        <f t="shared" si="27"/>
        <v>0</v>
      </c>
      <c r="AF236" s="5"/>
      <c r="AG236" s="5"/>
      <c r="AH236" s="5"/>
      <c r="AI236" s="21" t="str">
        <f t="shared" si="28"/>
        <v/>
      </c>
      <c r="AJ236" s="5"/>
      <c r="AK236" s="5"/>
      <c r="AL236" s="5"/>
      <c r="AM236" s="5"/>
      <c r="AN236" s="5"/>
      <c r="AO236" s="5"/>
      <c r="AP236" s="5"/>
      <c r="AQ236" s="5"/>
      <c r="AR236" s="5"/>
      <c r="AS236" s="5"/>
      <c r="AT236" s="5"/>
      <c r="AU236" s="5"/>
      <c r="AV236" s="5"/>
      <c r="AW236" s="5"/>
      <c r="AX236" s="5"/>
      <c r="AY236" s="5"/>
      <c r="AZ236" s="5"/>
      <c r="BA236" s="5"/>
      <c r="BB236" s="5"/>
      <c r="BC236" s="5"/>
      <c r="BD236" s="5"/>
      <c r="BE236" s="5"/>
    </row>
    <row r="237" spans="1:57" x14ac:dyDescent="0.35">
      <c r="A237" s="36"/>
      <c r="B237" s="33"/>
      <c r="C237" s="26"/>
      <c r="D237" s="26"/>
      <c r="E237" s="39"/>
      <c r="F237" s="4"/>
      <c r="G237" s="4"/>
      <c r="H237" s="4"/>
      <c r="I237" s="4"/>
      <c r="J237" s="4"/>
      <c r="K237" s="15"/>
      <c r="L237" s="8"/>
      <c r="M237" s="4"/>
      <c r="N237" s="19"/>
      <c r="O237" s="17"/>
      <c r="P237" s="4"/>
      <c r="Q237" s="15"/>
      <c r="R237" s="8"/>
      <c r="S237" s="19"/>
      <c r="T237" s="17">
        <f t="shared" si="23"/>
        <v>0</v>
      </c>
      <c r="U237" s="23" t="str">
        <f t="shared" si="24"/>
        <v/>
      </c>
      <c r="V237" s="45"/>
      <c r="W237" s="45"/>
      <c r="X237" s="45"/>
      <c r="Y237" s="42">
        <f t="shared" si="25"/>
        <v>0</v>
      </c>
      <c r="Z237" s="6"/>
      <c r="AA237" s="33"/>
      <c r="AB237" s="6"/>
      <c r="AC237" s="7">
        <f t="shared" si="26"/>
        <v>0</v>
      </c>
      <c r="AD237" s="7">
        <f t="shared" si="29"/>
        <v>0</v>
      </c>
      <c r="AE237" s="9">
        <f t="shared" si="27"/>
        <v>0</v>
      </c>
      <c r="AF237" s="5"/>
      <c r="AG237" s="5"/>
      <c r="AH237" s="5"/>
      <c r="AI237" s="21" t="str">
        <f t="shared" si="28"/>
        <v/>
      </c>
      <c r="AJ237" s="5"/>
      <c r="AK237" s="5"/>
      <c r="AL237" s="5"/>
      <c r="AM237" s="5"/>
      <c r="AN237" s="5"/>
      <c r="AO237" s="5"/>
      <c r="AP237" s="5"/>
      <c r="AQ237" s="5"/>
      <c r="AR237" s="5"/>
      <c r="AS237" s="5"/>
      <c r="AT237" s="5"/>
      <c r="AU237" s="5"/>
      <c r="AV237" s="5"/>
      <c r="AW237" s="5"/>
      <c r="AX237" s="5"/>
      <c r="AY237" s="5"/>
      <c r="AZ237" s="5"/>
      <c r="BA237" s="5"/>
      <c r="BB237" s="5"/>
      <c r="BC237" s="5"/>
      <c r="BD237" s="5"/>
      <c r="BE237" s="5"/>
    </row>
    <row r="238" spans="1:57" x14ac:dyDescent="0.35">
      <c r="A238" s="36"/>
      <c r="B238" s="33"/>
      <c r="C238" s="26"/>
      <c r="D238" s="26"/>
      <c r="E238" s="39"/>
      <c r="F238" s="4"/>
      <c r="G238" s="4"/>
      <c r="H238" s="4"/>
      <c r="I238" s="4"/>
      <c r="J238" s="4"/>
      <c r="K238" s="15"/>
      <c r="L238" s="8"/>
      <c r="M238" s="4"/>
      <c r="N238" s="19"/>
      <c r="O238" s="17"/>
      <c r="P238" s="4"/>
      <c r="Q238" s="15"/>
      <c r="R238" s="8"/>
      <c r="S238" s="19"/>
      <c r="T238" s="17">
        <f t="shared" si="23"/>
        <v>0</v>
      </c>
      <c r="U238" s="23" t="str">
        <f t="shared" si="24"/>
        <v/>
      </c>
      <c r="V238" s="45"/>
      <c r="W238" s="45"/>
      <c r="X238" s="45"/>
      <c r="Y238" s="42">
        <f t="shared" si="25"/>
        <v>0</v>
      </c>
      <c r="Z238" s="6"/>
      <c r="AA238" s="33"/>
      <c r="AB238" s="6"/>
      <c r="AC238" s="7">
        <f t="shared" si="26"/>
        <v>0</v>
      </c>
      <c r="AD238" s="7">
        <f t="shared" si="29"/>
        <v>0</v>
      </c>
      <c r="AE238" s="9">
        <f t="shared" si="27"/>
        <v>0</v>
      </c>
      <c r="AF238" s="5"/>
      <c r="AG238" s="5"/>
      <c r="AH238" s="5"/>
      <c r="AI238" s="21" t="str">
        <f t="shared" si="28"/>
        <v/>
      </c>
      <c r="AJ238" s="5"/>
      <c r="AK238" s="5"/>
      <c r="AL238" s="5"/>
      <c r="AM238" s="5"/>
      <c r="AN238" s="5"/>
      <c r="AO238" s="5"/>
      <c r="AP238" s="5"/>
      <c r="AQ238" s="5"/>
      <c r="AR238" s="5"/>
      <c r="AS238" s="5"/>
      <c r="AT238" s="5"/>
      <c r="AU238" s="5"/>
      <c r="AV238" s="5"/>
      <c r="AW238" s="5"/>
      <c r="AX238" s="5"/>
      <c r="AY238" s="5"/>
      <c r="AZ238" s="5"/>
      <c r="BA238" s="5"/>
      <c r="BB238" s="5"/>
      <c r="BC238" s="5"/>
      <c r="BD238" s="5"/>
      <c r="BE238" s="5"/>
    </row>
    <row r="239" spans="1:57" x14ac:dyDescent="0.35">
      <c r="A239" s="36"/>
      <c r="B239" s="33"/>
      <c r="C239" s="26"/>
      <c r="D239" s="26"/>
      <c r="E239" s="39"/>
      <c r="F239" s="4"/>
      <c r="G239" s="4"/>
      <c r="H239" s="4"/>
      <c r="I239" s="4"/>
      <c r="J239" s="4"/>
      <c r="K239" s="15"/>
      <c r="L239" s="8"/>
      <c r="M239" s="4"/>
      <c r="N239" s="19"/>
      <c r="O239" s="17"/>
      <c r="P239" s="4"/>
      <c r="Q239" s="15"/>
      <c r="R239" s="8"/>
      <c r="S239" s="19"/>
      <c r="T239" s="17">
        <f t="shared" si="23"/>
        <v>0</v>
      </c>
      <c r="U239" s="23" t="str">
        <f t="shared" si="24"/>
        <v/>
      </c>
      <c r="V239" s="45"/>
      <c r="W239" s="45"/>
      <c r="X239" s="45"/>
      <c r="Y239" s="42">
        <f t="shared" si="25"/>
        <v>0</v>
      </c>
      <c r="Z239" s="6"/>
      <c r="AA239" s="33"/>
      <c r="AB239" s="6"/>
      <c r="AC239" s="7">
        <f t="shared" si="26"/>
        <v>0</v>
      </c>
      <c r="AD239" s="7">
        <f t="shared" si="29"/>
        <v>0</v>
      </c>
      <c r="AE239" s="9">
        <f t="shared" si="27"/>
        <v>0</v>
      </c>
      <c r="AF239" s="5"/>
      <c r="AG239" s="5"/>
      <c r="AH239" s="5"/>
      <c r="AI239" s="21" t="str">
        <f t="shared" si="28"/>
        <v/>
      </c>
      <c r="AJ239" s="5"/>
      <c r="AK239" s="5"/>
      <c r="AL239" s="5"/>
      <c r="AM239" s="5"/>
      <c r="AN239" s="5"/>
      <c r="AO239" s="5"/>
      <c r="AP239" s="5"/>
      <c r="AQ239" s="5"/>
      <c r="AR239" s="5"/>
      <c r="AS239" s="5"/>
      <c r="AT239" s="5"/>
      <c r="AU239" s="5"/>
      <c r="AV239" s="5"/>
      <c r="AW239" s="5"/>
      <c r="AX239" s="5"/>
      <c r="AY239" s="5"/>
      <c r="AZ239" s="5"/>
      <c r="BA239" s="5"/>
      <c r="BB239" s="5"/>
      <c r="BC239" s="5"/>
      <c r="BD239" s="5"/>
      <c r="BE239" s="5"/>
    </row>
    <row r="240" spans="1:57" x14ac:dyDescent="0.35">
      <c r="A240" s="36"/>
      <c r="B240" s="33"/>
      <c r="C240" s="26"/>
      <c r="D240" s="26"/>
      <c r="E240" s="39"/>
      <c r="F240" s="4"/>
      <c r="G240" s="4"/>
      <c r="H240" s="4"/>
      <c r="I240" s="4"/>
      <c r="J240" s="4"/>
      <c r="K240" s="15"/>
      <c r="L240" s="8"/>
      <c r="M240" s="4"/>
      <c r="N240" s="19"/>
      <c r="O240" s="17"/>
      <c r="P240" s="4"/>
      <c r="Q240" s="15"/>
      <c r="R240" s="8"/>
      <c r="S240" s="19"/>
      <c r="T240" s="17">
        <f t="shared" si="23"/>
        <v>0</v>
      </c>
      <c r="U240" s="23" t="str">
        <f t="shared" si="24"/>
        <v/>
      </c>
      <c r="V240" s="45"/>
      <c r="W240" s="45"/>
      <c r="X240" s="45"/>
      <c r="Y240" s="42">
        <f t="shared" si="25"/>
        <v>0</v>
      </c>
      <c r="Z240" s="6"/>
      <c r="AA240" s="33"/>
      <c r="AB240" s="6"/>
      <c r="AC240" s="7">
        <f t="shared" si="26"/>
        <v>0</v>
      </c>
      <c r="AD240" s="7">
        <f t="shared" si="29"/>
        <v>0</v>
      </c>
      <c r="AE240" s="9">
        <f t="shared" si="27"/>
        <v>0</v>
      </c>
      <c r="AF240" s="5"/>
      <c r="AG240" s="5"/>
      <c r="AH240" s="5"/>
      <c r="AI240" s="21" t="str">
        <f t="shared" si="28"/>
        <v/>
      </c>
      <c r="AJ240" s="5"/>
      <c r="AK240" s="5"/>
      <c r="AL240" s="5"/>
      <c r="AM240" s="5"/>
      <c r="AN240" s="5"/>
      <c r="AO240" s="5"/>
      <c r="AP240" s="5"/>
      <c r="AQ240" s="5"/>
      <c r="AR240" s="5"/>
      <c r="AS240" s="5"/>
      <c r="AT240" s="5"/>
      <c r="AU240" s="5"/>
      <c r="AV240" s="5"/>
      <c r="AW240" s="5"/>
      <c r="AX240" s="5"/>
      <c r="AY240" s="5"/>
      <c r="AZ240" s="5"/>
      <c r="BA240" s="5"/>
      <c r="BB240" s="5"/>
      <c r="BC240" s="5"/>
      <c r="BD240" s="5"/>
      <c r="BE240" s="5"/>
    </row>
    <row r="241" spans="1:57" x14ac:dyDescent="0.35">
      <c r="A241" s="36"/>
      <c r="B241" s="33"/>
      <c r="C241" s="26"/>
      <c r="D241" s="26"/>
      <c r="E241" s="39"/>
      <c r="F241" s="4"/>
      <c r="G241" s="4"/>
      <c r="H241" s="4"/>
      <c r="I241" s="4"/>
      <c r="J241" s="4"/>
      <c r="K241" s="15"/>
      <c r="L241" s="8"/>
      <c r="M241" s="4"/>
      <c r="N241" s="19"/>
      <c r="O241" s="17"/>
      <c r="P241" s="4"/>
      <c r="Q241" s="15"/>
      <c r="R241" s="8"/>
      <c r="S241" s="19"/>
      <c r="T241" s="17">
        <f t="shared" si="23"/>
        <v>0</v>
      </c>
      <c r="U241" s="23" t="str">
        <f t="shared" si="24"/>
        <v/>
      </c>
      <c r="V241" s="45"/>
      <c r="W241" s="45"/>
      <c r="X241" s="45"/>
      <c r="Y241" s="42">
        <f t="shared" si="25"/>
        <v>0</v>
      </c>
      <c r="Z241" s="6"/>
      <c r="AA241" s="33"/>
      <c r="AB241" s="6"/>
      <c r="AC241" s="7">
        <f t="shared" si="26"/>
        <v>0</v>
      </c>
      <c r="AD241" s="7">
        <f t="shared" si="29"/>
        <v>0</v>
      </c>
      <c r="AE241" s="9">
        <f t="shared" si="27"/>
        <v>0</v>
      </c>
      <c r="AF241" s="5"/>
      <c r="AG241" s="5"/>
      <c r="AH241" s="5"/>
      <c r="AI241" s="21" t="str">
        <f t="shared" si="28"/>
        <v/>
      </c>
      <c r="AJ241" s="5"/>
      <c r="AK241" s="5"/>
      <c r="AL241" s="5"/>
      <c r="AM241" s="5"/>
      <c r="AN241" s="5"/>
      <c r="AO241" s="5"/>
      <c r="AP241" s="5"/>
      <c r="AQ241" s="5"/>
      <c r="AR241" s="5"/>
      <c r="AS241" s="5"/>
      <c r="AT241" s="5"/>
      <c r="AU241" s="5"/>
      <c r="AV241" s="5"/>
      <c r="AW241" s="5"/>
      <c r="AX241" s="5"/>
      <c r="AY241" s="5"/>
      <c r="AZ241" s="5"/>
      <c r="BA241" s="5"/>
      <c r="BB241" s="5"/>
      <c r="BC241" s="5"/>
      <c r="BD241" s="5"/>
      <c r="BE241" s="5"/>
    </row>
    <row r="242" spans="1:57" x14ac:dyDescent="0.35">
      <c r="A242" s="36"/>
      <c r="B242" s="33"/>
      <c r="C242" s="26"/>
      <c r="D242" s="26"/>
      <c r="E242" s="39"/>
      <c r="F242" s="4"/>
      <c r="G242" s="4"/>
      <c r="H242" s="4"/>
      <c r="I242" s="4"/>
      <c r="J242" s="4"/>
      <c r="K242" s="15"/>
      <c r="L242" s="8"/>
      <c r="M242" s="4"/>
      <c r="N242" s="19"/>
      <c r="O242" s="17"/>
      <c r="P242" s="4"/>
      <c r="Q242" s="15"/>
      <c r="R242" s="8"/>
      <c r="S242" s="19"/>
      <c r="T242" s="17">
        <f t="shared" si="23"/>
        <v>0</v>
      </c>
      <c r="U242" s="23" t="str">
        <f t="shared" si="24"/>
        <v/>
      </c>
      <c r="V242" s="45"/>
      <c r="W242" s="45"/>
      <c r="X242" s="45"/>
      <c r="Y242" s="42">
        <f t="shared" si="25"/>
        <v>0</v>
      </c>
      <c r="Z242" s="6"/>
      <c r="AA242" s="33"/>
      <c r="AB242" s="6"/>
      <c r="AC242" s="7">
        <f t="shared" si="26"/>
        <v>0</v>
      </c>
      <c r="AD242" s="7">
        <f t="shared" si="29"/>
        <v>0</v>
      </c>
      <c r="AE242" s="9">
        <f t="shared" si="27"/>
        <v>0</v>
      </c>
      <c r="AF242" s="5"/>
      <c r="AG242" s="5"/>
      <c r="AH242" s="5"/>
      <c r="AI242" s="21" t="str">
        <f t="shared" si="28"/>
        <v/>
      </c>
      <c r="AJ242" s="5"/>
      <c r="AK242" s="5"/>
      <c r="AL242" s="5"/>
      <c r="AM242" s="5"/>
      <c r="AN242" s="5"/>
      <c r="AO242" s="5"/>
      <c r="AP242" s="5"/>
      <c r="AQ242" s="5"/>
      <c r="AR242" s="5"/>
      <c r="AS242" s="5"/>
      <c r="AT242" s="5"/>
      <c r="AU242" s="5"/>
      <c r="AV242" s="5"/>
      <c r="AW242" s="5"/>
      <c r="AX242" s="5"/>
      <c r="AY242" s="5"/>
      <c r="AZ242" s="5"/>
      <c r="BA242" s="5"/>
      <c r="BB242" s="5"/>
      <c r="BC242" s="5"/>
      <c r="BD242" s="5"/>
      <c r="BE242" s="5"/>
    </row>
    <row r="243" spans="1:57" x14ac:dyDescent="0.35">
      <c r="A243" s="36"/>
      <c r="B243" s="33"/>
      <c r="C243" s="26"/>
      <c r="D243" s="26"/>
      <c r="E243" s="39"/>
      <c r="F243" s="4"/>
      <c r="G243" s="4"/>
      <c r="H243" s="4"/>
      <c r="I243" s="4"/>
      <c r="J243" s="4"/>
      <c r="K243" s="15"/>
      <c r="L243" s="8"/>
      <c r="M243" s="4"/>
      <c r="N243" s="19"/>
      <c r="O243" s="17"/>
      <c r="P243" s="4"/>
      <c r="Q243" s="15"/>
      <c r="R243" s="8"/>
      <c r="S243" s="19"/>
      <c r="T243" s="17">
        <f t="shared" si="23"/>
        <v>0</v>
      </c>
      <c r="U243" s="23" t="str">
        <f t="shared" si="24"/>
        <v/>
      </c>
      <c r="V243" s="45"/>
      <c r="W243" s="45"/>
      <c r="X243" s="45"/>
      <c r="Y243" s="42">
        <f t="shared" si="25"/>
        <v>0</v>
      </c>
      <c r="Z243" s="6"/>
      <c r="AA243" s="33"/>
      <c r="AB243" s="6"/>
      <c r="AC243" s="7">
        <f t="shared" si="26"/>
        <v>0</v>
      </c>
      <c r="AD243" s="7">
        <f t="shared" si="29"/>
        <v>0</v>
      </c>
      <c r="AE243" s="9">
        <f t="shared" si="27"/>
        <v>0</v>
      </c>
      <c r="AF243" s="5"/>
      <c r="AG243" s="5"/>
      <c r="AH243" s="5"/>
      <c r="AI243" s="21" t="str">
        <f t="shared" si="28"/>
        <v/>
      </c>
      <c r="AJ243" s="5"/>
      <c r="AK243" s="5"/>
      <c r="AL243" s="5"/>
      <c r="AM243" s="5"/>
      <c r="AN243" s="5"/>
      <c r="AO243" s="5"/>
      <c r="AP243" s="5"/>
      <c r="AQ243" s="5"/>
      <c r="AR243" s="5"/>
      <c r="AS243" s="5"/>
      <c r="AT243" s="5"/>
      <c r="AU243" s="5"/>
      <c r="AV243" s="5"/>
      <c r="AW243" s="5"/>
      <c r="AX243" s="5"/>
      <c r="AY243" s="5"/>
      <c r="AZ243" s="5"/>
      <c r="BA243" s="5"/>
      <c r="BB243" s="5"/>
      <c r="BC243" s="5"/>
      <c r="BD243" s="5"/>
      <c r="BE243" s="5"/>
    </row>
    <row r="244" spans="1:57" x14ac:dyDescent="0.35">
      <c r="A244" s="36"/>
      <c r="B244" s="33"/>
      <c r="C244" s="26"/>
      <c r="D244" s="26"/>
      <c r="E244" s="39"/>
      <c r="F244" s="4"/>
      <c r="G244" s="4"/>
      <c r="H244" s="4"/>
      <c r="I244" s="4"/>
      <c r="J244" s="4"/>
      <c r="K244" s="15"/>
      <c r="L244" s="8"/>
      <c r="M244" s="4"/>
      <c r="N244" s="19"/>
      <c r="O244" s="17"/>
      <c r="P244" s="4"/>
      <c r="Q244" s="15"/>
      <c r="R244" s="8"/>
      <c r="S244" s="19"/>
      <c r="T244" s="17">
        <f t="shared" si="23"/>
        <v>0</v>
      </c>
      <c r="U244" s="23" t="str">
        <f t="shared" si="24"/>
        <v/>
      </c>
      <c r="V244" s="45"/>
      <c r="W244" s="45"/>
      <c r="X244" s="45"/>
      <c r="Y244" s="42">
        <f t="shared" si="25"/>
        <v>0</v>
      </c>
      <c r="Z244" s="6"/>
      <c r="AA244" s="33"/>
      <c r="AB244" s="6"/>
      <c r="AC244" s="7">
        <f t="shared" si="26"/>
        <v>0</v>
      </c>
      <c r="AD244" s="7">
        <f t="shared" si="29"/>
        <v>0</v>
      </c>
      <c r="AE244" s="9">
        <f t="shared" si="27"/>
        <v>0</v>
      </c>
      <c r="AF244" s="5"/>
      <c r="AG244" s="5"/>
      <c r="AH244" s="5"/>
      <c r="AI244" s="21" t="str">
        <f t="shared" si="28"/>
        <v/>
      </c>
      <c r="AJ244" s="5"/>
      <c r="AK244" s="5"/>
      <c r="AL244" s="5"/>
      <c r="AM244" s="5"/>
      <c r="AN244" s="5"/>
      <c r="AO244" s="5"/>
      <c r="AP244" s="5"/>
      <c r="AQ244" s="5"/>
      <c r="AR244" s="5"/>
      <c r="AS244" s="5"/>
      <c r="AT244" s="5"/>
      <c r="AU244" s="5"/>
      <c r="AV244" s="5"/>
      <c r="AW244" s="5"/>
      <c r="AX244" s="5"/>
      <c r="AY244" s="5"/>
      <c r="AZ244" s="5"/>
      <c r="BA244" s="5"/>
      <c r="BB244" s="5"/>
      <c r="BC244" s="5"/>
      <c r="BD244" s="5"/>
      <c r="BE244" s="5"/>
    </row>
    <row r="245" spans="1:57" x14ac:dyDescent="0.35">
      <c r="A245" s="36"/>
      <c r="B245" s="33"/>
      <c r="C245" s="26"/>
      <c r="D245" s="26"/>
      <c r="E245" s="39"/>
      <c r="F245" s="4"/>
      <c r="G245" s="4"/>
      <c r="H245" s="4"/>
      <c r="I245" s="4"/>
      <c r="J245" s="4"/>
      <c r="K245" s="15"/>
      <c r="L245" s="8"/>
      <c r="M245" s="4"/>
      <c r="N245" s="19"/>
      <c r="O245" s="17"/>
      <c r="P245" s="4"/>
      <c r="Q245" s="15"/>
      <c r="R245" s="8"/>
      <c r="S245" s="19"/>
      <c r="T245" s="17">
        <f t="shared" si="23"/>
        <v>0</v>
      </c>
      <c r="U245" s="23" t="str">
        <f t="shared" si="24"/>
        <v/>
      </c>
      <c r="V245" s="45"/>
      <c r="W245" s="45"/>
      <c r="X245" s="45"/>
      <c r="Y245" s="42">
        <f t="shared" si="25"/>
        <v>0</v>
      </c>
      <c r="Z245" s="6"/>
      <c r="AA245" s="33"/>
      <c r="AB245" s="6"/>
      <c r="AC245" s="7">
        <f t="shared" si="26"/>
        <v>0</v>
      </c>
      <c r="AD245" s="7">
        <f t="shared" si="29"/>
        <v>0</v>
      </c>
      <c r="AE245" s="9">
        <f t="shared" si="27"/>
        <v>0</v>
      </c>
      <c r="AF245" s="5"/>
      <c r="AG245" s="5"/>
      <c r="AH245" s="5"/>
      <c r="AI245" s="21" t="str">
        <f t="shared" si="28"/>
        <v/>
      </c>
      <c r="AJ245" s="5"/>
      <c r="AK245" s="5"/>
      <c r="AL245" s="5"/>
      <c r="AM245" s="5"/>
      <c r="AN245" s="5"/>
      <c r="AO245" s="5"/>
      <c r="AP245" s="5"/>
      <c r="AQ245" s="5"/>
      <c r="AR245" s="5"/>
      <c r="AS245" s="5"/>
      <c r="AT245" s="5"/>
      <c r="AU245" s="5"/>
      <c r="AV245" s="5"/>
      <c r="AW245" s="5"/>
      <c r="AX245" s="5"/>
      <c r="AY245" s="5"/>
      <c r="AZ245" s="5"/>
      <c r="BA245" s="5"/>
      <c r="BB245" s="5"/>
      <c r="BC245" s="5"/>
      <c r="BD245" s="5"/>
      <c r="BE245" s="5"/>
    </row>
    <row r="246" spans="1:57" x14ac:dyDescent="0.35">
      <c r="A246" s="36"/>
      <c r="B246" s="33"/>
      <c r="C246" s="26"/>
      <c r="D246" s="26"/>
      <c r="E246" s="39"/>
      <c r="F246" s="4"/>
      <c r="G246" s="4"/>
      <c r="H246" s="4"/>
      <c r="I246" s="4"/>
      <c r="J246" s="4"/>
      <c r="K246" s="15"/>
      <c r="L246" s="8"/>
      <c r="M246" s="4"/>
      <c r="N246" s="19"/>
      <c r="O246" s="17"/>
      <c r="P246" s="4"/>
      <c r="Q246" s="15"/>
      <c r="R246" s="8"/>
      <c r="S246" s="19"/>
      <c r="T246" s="17">
        <f t="shared" si="23"/>
        <v>0</v>
      </c>
      <c r="U246" s="23" t="str">
        <f t="shared" si="24"/>
        <v/>
      </c>
      <c r="V246" s="45"/>
      <c r="W246" s="45"/>
      <c r="X246" s="45"/>
      <c r="Y246" s="42">
        <f t="shared" si="25"/>
        <v>0</v>
      </c>
      <c r="Z246" s="6"/>
      <c r="AA246" s="33"/>
      <c r="AB246" s="6"/>
      <c r="AC246" s="7">
        <f t="shared" si="26"/>
        <v>0</v>
      </c>
      <c r="AD246" s="7">
        <f t="shared" si="29"/>
        <v>0</v>
      </c>
      <c r="AE246" s="9">
        <f t="shared" si="27"/>
        <v>0</v>
      </c>
      <c r="AF246" s="5"/>
      <c r="AG246" s="5"/>
      <c r="AH246" s="5"/>
      <c r="AI246" s="21" t="str">
        <f t="shared" si="28"/>
        <v/>
      </c>
      <c r="AJ246" s="5"/>
      <c r="AK246" s="5"/>
      <c r="AL246" s="5"/>
      <c r="AM246" s="5"/>
      <c r="AN246" s="5"/>
      <c r="AO246" s="5"/>
      <c r="AP246" s="5"/>
      <c r="AQ246" s="5"/>
      <c r="AR246" s="5"/>
      <c r="AS246" s="5"/>
      <c r="AT246" s="5"/>
      <c r="AU246" s="5"/>
      <c r="AV246" s="5"/>
      <c r="AW246" s="5"/>
      <c r="AX246" s="5"/>
      <c r="AY246" s="5"/>
      <c r="AZ246" s="5"/>
      <c r="BA246" s="5"/>
      <c r="BB246" s="5"/>
      <c r="BC246" s="5"/>
      <c r="BD246" s="5"/>
      <c r="BE246" s="5"/>
    </row>
    <row r="247" spans="1:57" x14ac:dyDescent="0.35">
      <c r="A247" s="36"/>
      <c r="B247" s="33"/>
      <c r="C247" s="26"/>
      <c r="D247" s="26"/>
      <c r="E247" s="39"/>
      <c r="F247" s="4"/>
      <c r="G247" s="4"/>
      <c r="H247" s="4"/>
      <c r="I247" s="4"/>
      <c r="J247" s="4"/>
      <c r="K247" s="15"/>
      <c r="L247" s="8"/>
      <c r="M247" s="4"/>
      <c r="N247" s="19"/>
      <c r="O247" s="17"/>
      <c r="P247" s="4"/>
      <c r="Q247" s="15"/>
      <c r="R247" s="8"/>
      <c r="S247" s="19"/>
      <c r="T247" s="17">
        <f t="shared" si="23"/>
        <v>0</v>
      </c>
      <c r="U247" s="23" t="str">
        <f t="shared" si="24"/>
        <v/>
      </c>
      <c r="V247" s="45"/>
      <c r="W247" s="45"/>
      <c r="X247" s="45"/>
      <c r="Y247" s="42">
        <f t="shared" si="25"/>
        <v>0</v>
      </c>
      <c r="Z247" s="6"/>
      <c r="AA247" s="33"/>
      <c r="AB247" s="6"/>
      <c r="AC247" s="7">
        <f t="shared" si="26"/>
        <v>0</v>
      </c>
      <c r="AD247" s="7">
        <f t="shared" si="29"/>
        <v>0</v>
      </c>
      <c r="AE247" s="9">
        <f t="shared" si="27"/>
        <v>0</v>
      </c>
      <c r="AF247" s="5"/>
      <c r="AG247" s="5"/>
      <c r="AH247" s="5"/>
      <c r="AI247" s="21" t="str">
        <f t="shared" si="28"/>
        <v/>
      </c>
      <c r="AJ247" s="5"/>
      <c r="AK247" s="5"/>
      <c r="AL247" s="5"/>
      <c r="AM247" s="5"/>
      <c r="AN247" s="5"/>
      <c r="AO247" s="5"/>
      <c r="AP247" s="5"/>
      <c r="AQ247" s="5"/>
      <c r="AR247" s="5"/>
      <c r="AS247" s="5"/>
      <c r="AT247" s="5"/>
      <c r="AU247" s="5"/>
      <c r="AV247" s="5"/>
      <c r="AW247" s="5"/>
      <c r="AX247" s="5"/>
      <c r="AY247" s="5"/>
      <c r="AZ247" s="5"/>
      <c r="BA247" s="5"/>
      <c r="BB247" s="5"/>
      <c r="BC247" s="5"/>
      <c r="BD247" s="5"/>
      <c r="BE247" s="5"/>
    </row>
    <row r="248" spans="1:57" x14ac:dyDescent="0.35">
      <c r="A248" s="36"/>
      <c r="B248" s="33"/>
      <c r="C248" s="26"/>
      <c r="D248" s="26"/>
      <c r="E248" s="39"/>
      <c r="F248" s="4"/>
      <c r="G248" s="4"/>
      <c r="H248" s="4"/>
      <c r="I248" s="4"/>
      <c r="J248" s="4"/>
      <c r="K248" s="15"/>
      <c r="L248" s="8"/>
      <c r="M248" s="4"/>
      <c r="N248" s="19"/>
      <c r="O248" s="17"/>
      <c r="P248" s="4"/>
      <c r="Q248" s="15"/>
      <c r="R248" s="8"/>
      <c r="S248" s="19"/>
      <c r="T248" s="17">
        <f t="shared" si="23"/>
        <v>0</v>
      </c>
      <c r="U248" s="23" t="str">
        <f t="shared" si="24"/>
        <v/>
      </c>
      <c r="V248" s="45"/>
      <c r="W248" s="45"/>
      <c r="X248" s="45"/>
      <c r="Y248" s="42">
        <f t="shared" si="25"/>
        <v>0</v>
      </c>
      <c r="Z248" s="6"/>
      <c r="AA248" s="33"/>
      <c r="AB248" s="6"/>
      <c r="AC248" s="7">
        <f t="shared" si="26"/>
        <v>0</v>
      </c>
      <c r="AD248" s="7">
        <f t="shared" si="29"/>
        <v>0</v>
      </c>
      <c r="AE248" s="9">
        <f t="shared" si="27"/>
        <v>0</v>
      </c>
      <c r="AF248" s="5"/>
      <c r="AG248" s="5"/>
      <c r="AH248" s="5"/>
      <c r="AI248" s="21" t="str">
        <f t="shared" si="28"/>
        <v/>
      </c>
      <c r="AJ248" s="5"/>
      <c r="AK248" s="5"/>
      <c r="AL248" s="5"/>
      <c r="AM248" s="5"/>
      <c r="AN248" s="5"/>
      <c r="AO248" s="5"/>
      <c r="AP248" s="5"/>
      <c r="AQ248" s="5"/>
      <c r="AR248" s="5"/>
      <c r="AS248" s="5"/>
      <c r="AT248" s="5"/>
      <c r="AU248" s="5"/>
      <c r="AV248" s="5"/>
      <c r="AW248" s="5"/>
      <c r="AX248" s="5"/>
      <c r="AY248" s="5"/>
      <c r="AZ248" s="5"/>
      <c r="BA248" s="5"/>
      <c r="BB248" s="5"/>
      <c r="BC248" s="5"/>
      <c r="BD248" s="5"/>
      <c r="BE248" s="5"/>
    </row>
    <row r="249" spans="1:57" x14ac:dyDescent="0.35">
      <c r="A249" s="36"/>
      <c r="B249" s="33"/>
      <c r="C249" s="26"/>
      <c r="D249" s="26"/>
      <c r="E249" s="39"/>
      <c r="F249" s="4"/>
      <c r="G249" s="4"/>
      <c r="H249" s="4"/>
      <c r="I249" s="4"/>
      <c r="J249" s="4"/>
      <c r="K249" s="15"/>
      <c r="L249" s="8"/>
      <c r="M249" s="4"/>
      <c r="N249" s="19"/>
      <c r="O249" s="17"/>
      <c r="P249" s="4"/>
      <c r="Q249" s="15"/>
      <c r="R249" s="8"/>
      <c r="S249" s="19"/>
      <c r="T249" s="8">
        <f t="shared" si="23"/>
        <v>0</v>
      </c>
      <c r="U249" s="23" t="str">
        <f t="shared" si="24"/>
        <v/>
      </c>
      <c r="V249" s="45"/>
      <c r="W249" s="45"/>
      <c r="X249" s="45"/>
      <c r="Y249" s="47">
        <f t="shared" si="25"/>
        <v>0</v>
      </c>
      <c r="Z249" s="6"/>
      <c r="AA249" s="33"/>
      <c r="AB249" s="6"/>
      <c r="AC249" s="7">
        <f t="shared" si="26"/>
        <v>0</v>
      </c>
      <c r="AD249" s="7">
        <f t="shared" si="29"/>
        <v>0</v>
      </c>
      <c r="AE249" s="9">
        <f t="shared" si="27"/>
        <v>0</v>
      </c>
      <c r="AF249" s="5"/>
      <c r="AG249" s="5"/>
      <c r="AH249" s="5"/>
      <c r="AI249" s="21" t="str">
        <f t="shared" si="28"/>
        <v/>
      </c>
      <c r="AJ249" s="5"/>
      <c r="AK249" s="5"/>
      <c r="AL249" s="5"/>
      <c r="AM249" s="5"/>
      <c r="AN249" s="5"/>
      <c r="AO249" s="5"/>
      <c r="AP249" s="5"/>
      <c r="AQ249" s="5"/>
      <c r="AR249" s="5"/>
      <c r="AS249" s="5"/>
      <c r="AT249" s="5"/>
      <c r="AU249" s="5"/>
      <c r="AV249" s="5"/>
      <c r="AW249" s="5"/>
      <c r="AX249" s="5"/>
      <c r="AY249" s="5"/>
      <c r="AZ249" s="5"/>
      <c r="BA249" s="5"/>
      <c r="BB249" s="5"/>
      <c r="BC249" s="5"/>
      <c r="BD249" s="5"/>
      <c r="BE249" s="5"/>
    </row>
    <row r="250" spans="1:57" ht="15" thickBot="1" x14ac:dyDescent="0.4">
      <c r="A250" s="37"/>
      <c r="B250" s="34"/>
      <c r="C250" s="27"/>
      <c r="D250" s="27"/>
      <c r="E250" s="40"/>
      <c r="F250" s="12"/>
      <c r="G250" s="12"/>
      <c r="H250" s="12"/>
      <c r="I250" s="12"/>
      <c r="J250" s="12"/>
      <c r="K250" s="16"/>
      <c r="L250" s="10"/>
      <c r="M250" s="12"/>
      <c r="N250" s="20"/>
      <c r="O250" s="18"/>
      <c r="P250" s="12"/>
      <c r="Q250" s="16"/>
      <c r="R250" s="10"/>
      <c r="S250" s="20"/>
      <c r="T250" s="10">
        <f t="shared" si="23"/>
        <v>0</v>
      </c>
      <c r="U250" s="49" t="str">
        <f t="shared" si="24"/>
        <v/>
      </c>
      <c r="V250" s="46"/>
      <c r="W250" s="46"/>
      <c r="X250" s="46"/>
      <c r="Y250" s="50">
        <f t="shared" si="25"/>
        <v>0</v>
      </c>
      <c r="Z250" s="11"/>
      <c r="AA250" s="34"/>
      <c r="AB250" s="11"/>
      <c r="AC250" s="13">
        <f t="shared" si="26"/>
        <v>0</v>
      </c>
      <c r="AD250" s="13">
        <f t="shared" si="29"/>
        <v>0</v>
      </c>
      <c r="AE250" s="14">
        <f t="shared" si="27"/>
        <v>0</v>
      </c>
      <c r="AF250" s="5"/>
      <c r="AG250" s="5"/>
      <c r="AH250" s="5"/>
      <c r="AI250" s="21" t="str">
        <f t="shared" si="28"/>
        <v/>
      </c>
      <c r="AJ250" s="5"/>
      <c r="AK250" s="5"/>
      <c r="AL250" s="5"/>
      <c r="AM250" s="5"/>
      <c r="AN250" s="5"/>
      <c r="AO250" s="5"/>
      <c r="AP250" s="5"/>
      <c r="AQ250" s="5"/>
      <c r="AR250" s="5"/>
      <c r="AS250" s="5"/>
      <c r="AT250" s="5"/>
      <c r="AU250" s="5"/>
      <c r="AV250" s="5"/>
      <c r="AW250" s="5"/>
      <c r="AX250" s="5"/>
      <c r="AY250" s="5"/>
      <c r="AZ250" s="5"/>
      <c r="BA250" s="5"/>
      <c r="BB250" s="5"/>
      <c r="BC250" s="5"/>
      <c r="BD250" s="5"/>
      <c r="BE250" s="5"/>
    </row>
    <row r="251" spans="1:57" x14ac:dyDescent="0.35">
      <c r="A251" s="32"/>
      <c r="B251" s="32"/>
      <c r="C251" s="24"/>
      <c r="D251" s="24"/>
      <c r="E251" s="38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32"/>
      <c r="AB251" s="5"/>
      <c r="AC251" s="5"/>
      <c r="AD251" s="5"/>
      <c r="AE251" s="5"/>
      <c r="AF251" s="5"/>
      <c r="AG251" s="5"/>
      <c r="AH251" s="5"/>
      <c r="AI251" s="21"/>
      <c r="AJ251" s="5"/>
      <c r="AK251" s="5"/>
      <c r="AL251" s="5"/>
      <c r="AM251" s="5"/>
      <c r="AN251" s="5"/>
      <c r="AO251" s="5"/>
      <c r="AP251" s="5"/>
      <c r="AQ251" s="5"/>
      <c r="AR251" s="5"/>
      <c r="AS251" s="5"/>
      <c r="AT251" s="5"/>
      <c r="AU251" s="5"/>
      <c r="AV251" s="5"/>
      <c r="AW251" s="5"/>
      <c r="AX251" s="5"/>
      <c r="AY251" s="5"/>
      <c r="AZ251" s="5"/>
      <c r="BA251" s="5"/>
      <c r="BB251" s="5"/>
      <c r="BC251" s="5"/>
      <c r="BD251" s="5"/>
      <c r="BE251" s="5"/>
    </row>
    <row r="252" spans="1:57" x14ac:dyDescent="0.35">
      <c r="A252" s="32"/>
      <c r="B252" s="32"/>
      <c r="C252" s="24"/>
      <c r="D252" s="24"/>
      <c r="E252" s="38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32"/>
      <c r="AB252" s="5"/>
      <c r="AC252" s="5"/>
      <c r="AD252" s="5"/>
      <c r="AE252" s="5"/>
      <c r="AF252" s="5"/>
      <c r="AG252" s="5"/>
      <c r="AH252" s="5"/>
      <c r="AI252" s="21"/>
      <c r="AJ252" s="5"/>
      <c r="AK252" s="5"/>
      <c r="AL252" s="5"/>
      <c r="AM252" s="5"/>
      <c r="AN252" s="5"/>
      <c r="AO252" s="5"/>
      <c r="AP252" s="5"/>
      <c r="AQ252" s="5"/>
      <c r="AR252" s="5"/>
      <c r="AS252" s="5"/>
      <c r="AT252" s="5"/>
      <c r="AU252" s="5"/>
      <c r="AV252" s="5"/>
      <c r="AW252" s="5"/>
      <c r="AX252" s="5"/>
      <c r="AY252" s="5"/>
      <c r="AZ252" s="5"/>
      <c r="BA252" s="5"/>
      <c r="BB252" s="5"/>
      <c r="BC252" s="5"/>
      <c r="BD252" s="5"/>
      <c r="BE252" s="5"/>
    </row>
    <row r="253" spans="1:57" x14ac:dyDescent="0.35">
      <c r="A253" s="32"/>
      <c r="B253" s="32"/>
      <c r="C253" s="24"/>
      <c r="D253" s="24"/>
      <c r="E253" s="38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32"/>
      <c r="AB253" s="5"/>
      <c r="AC253" s="5"/>
      <c r="AD253" s="5"/>
      <c r="AE253" s="5"/>
      <c r="AF253" s="5"/>
      <c r="AG253" s="5"/>
      <c r="AH253" s="5"/>
      <c r="AI253" s="21"/>
      <c r="AJ253" s="5"/>
      <c r="AK253" s="5"/>
      <c r="AL253" s="5"/>
      <c r="AM253" s="5"/>
      <c r="AN253" s="5"/>
      <c r="AO253" s="5"/>
      <c r="AP253" s="5"/>
      <c r="AQ253" s="5"/>
      <c r="AR253" s="5"/>
      <c r="AS253" s="5"/>
      <c r="AT253" s="5"/>
      <c r="AU253" s="5"/>
      <c r="AV253" s="5"/>
      <c r="AW253" s="5"/>
      <c r="AX253" s="5"/>
      <c r="AY253" s="5"/>
      <c r="AZ253" s="5"/>
      <c r="BA253" s="5"/>
      <c r="BB253" s="5"/>
      <c r="BC253" s="5"/>
      <c r="BD253" s="5"/>
      <c r="BE253" s="5"/>
    </row>
    <row r="254" spans="1:57" x14ac:dyDescent="0.35">
      <c r="A254" s="32"/>
      <c r="B254" s="32"/>
      <c r="C254" s="24"/>
      <c r="D254" s="24"/>
      <c r="E254" s="38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32"/>
      <c r="AB254" s="5"/>
      <c r="AC254" s="5"/>
      <c r="AD254" s="5"/>
      <c r="AE254" s="5"/>
      <c r="AF254" s="5"/>
      <c r="AG254" s="5"/>
      <c r="AH254" s="5"/>
      <c r="AI254" s="21"/>
      <c r="AJ254" s="5"/>
      <c r="AK254" s="5"/>
      <c r="AL254" s="5"/>
      <c r="AM254" s="5"/>
      <c r="AN254" s="5"/>
      <c r="AO254" s="5"/>
      <c r="AP254" s="5"/>
      <c r="AQ254" s="5"/>
      <c r="AR254" s="5"/>
      <c r="AS254" s="5"/>
      <c r="AT254" s="5"/>
      <c r="AU254" s="5"/>
      <c r="AV254" s="5"/>
      <c r="AW254" s="5"/>
      <c r="AX254" s="5"/>
      <c r="AY254" s="5"/>
      <c r="AZ254" s="5"/>
      <c r="BA254" s="5"/>
      <c r="BB254" s="5"/>
      <c r="BC254" s="5"/>
      <c r="BD254" s="5"/>
      <c r="BE254" s="5"/>
    </row>
    <row r="255" spans="1:57" x14ac:dyDescent="0.35">
      <c r="A255" s="32"/>
      <c r="B255" s="32"/>
      <c r="C255" s="24"/>
      <c r="D255" s="24"/>
      <c r="E255" s="38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32"/>
      <c r="AB255" s="5"/>
      <c r="AC255" s="5"/>
      <c r="AD255" s="5"/>
      <c r="AE255" s="5"/>
      <c r="AF255" s="5"/>
      <c r="AG255" s="5"/>
      <c r="AH255" s="5"/>
      <c r="AI255" s="21"/>
      <c r="AJ255" s="5"/>
      <c r="AK255" s="5"/>
      <c r="AL255" s="5"/>
      <c r="AM255" s="5"/>
      <c r="AN255" s="5"/>
      <c r="AO255" s="5"/>
      <c r="AP255" s="5"/>
      <c r="AQ255" s="5"/>
      <c r="AR255" s="5"/>
      <c r="AS255" s="5"/>
      <c r="AT255" s="5"/>
      <c r="AU255" s="5"/>
      <c r="AV255" s="5"/>
      <c r="AW255" s="5"/>
      <c r="AX255" s="5"/>
      <c r="AY255" s="5"/>
      <c r="AZ255" s="5"/>
      <c r="BA255" s="5"/>
      <c r="BB255" s="5"/>
      <c r="BC255" s="5"/>
      <c r="BD255" s="5"/>
      <c r="BE255" s="5"/>
    </row>
    <row r="256" spans="1:57" x14ac:dyDescent="0.35">
      <c r="A256" s="32"/>
      <c r="B256" s="32"/>
      <c r="C256" s="24"/>
      <c r="D256" s="24"/>
      <c r="E256" s="38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32"/>
      <c r="AB256" s="5"/>
      <c r="AC256" s="5"/>
      <c r="AD256" s="5"/>
      <c r="AE256" s="5"/>
      <c r="AF256" s="5"/>
      <c r="AG256" s="5"/>
      <c r="AH256" s="5"/>
      <c r="AI256" s="21"/>
      <c r="AJ256" s="5"/>
      <c r="AK256" s="5"/>
      <c r="AL256" s="5"/>
      <c r="AM256" s="5"/>
      <c r="AN256" s="5"/>
      <c r="AO256" s="5"/>
      <c r="AP256" s="5"/>
      <c r="AQ256" s="5"/>
      <c r="AR256" s="5"/>
      <c r="AS256" s="5"/>
      <c r="AT256" s="5"/>
      <c r="AU256" s="5"/>
      <c r="AV256" s="5"/>
      <c r="AW256" s="5"/>
      <c r="AX256" s="5"/>
      <c r="AY256" s="5"/>
      <c r="AZ256" s="5"/>
      <c r="BA256" s="5"/>
      <c r="BB256" s="5"/>
      <c r="BC256" s="5"/>
      <c r="BD256" s="5"/>
      <c r="BE256" s="5"/>
    </row>
    <row r="257" spans="1:57" x14ac:dyDescent="0.35">
      <c r="A257" s="32"/>
      <c r="B257" s="32"/>
      <c r="C257" s="24"/>
      <c r="D257" s="24"/>
      <c r="E257" s="38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32"/>
      <c r="AB257" s="5"/>
      <c r="AC257" s="5"/>
      <c r="AD257" s="5"/>
      <c r="AE257" s="5"/>
      <c r="AF257" s="5"/>
      <c r="AG257" s="5"/>
      <c r="AH257" s="5"/>
      <c r="AI257" s="21"/>
      <c r="AJ257" s="5"/>
      <c r="AK257" s="5"/>
      <c r="AL257" s="5"/>
      <c r="AM257" s="5"/>
      <c r="AN257" s="5"/>
      <c r="AO257" s="5"/>
      <c r="AP257" s="5"/>
      <c r="AQ257" s="5"/>
      <c r="AR257" s="5"/>
      <c r="AS257" s="5"/>
      <c r="AT257" s="5"/>
      <c r="AU257" s="5"/>
      <c r="AV257" s="5"/>
      <c r="AW257" s="5"/>
      <c r="AX257" s="5"/>
      <c r="AY257" s="5"/>
      <c r="AZ257" s="5"/>
      <c r="BA257" s="5"/>
      <c r="BB257" s="5"/>
      <c r="BC257" s="5"/>
      <c r="BD257" s="5"/>
      <c r="BE257" s="5"/>
    </row>
    <row r="258" spans="1:57" x14ac:dyDescent="0.35">
      <c r="A258" s="32"/>
      <c r="B258" s="32"/>
      <c r="C258" s="24"/>
      <c r="D258" s="24"/>
      <c r="E258" s="38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32"/>
      <c r="AB258" s="5"/>
      <c r="AC258" s="5"/>
      <c r="AD258" s="5"/>
      <c r="AE258" s="5"/>
      <c r="AF258" s="5"/>
      <c r="AG258" s="5"/>
      <c r="AH258" s="5"/>
      <c r="AI258" s="21"/>
      <c r="AJ258" s="5"/>
      <c r="AK258" s="5"/>
      <c r="AL258" s="5"/>
      <c r="AM258" s="5"/>
      <c r="AN258" s="5"/>
      <c r="AO258" s="5"/>
      <c r="AP258" s="5"/>
      <c r="AQ258" s="5"/>
      <c r="AR258" s="5"/>
      <c r="AS258" s="5"/>
      <c r="AT258" s="5"/>
      <c r="AU258" s="5"/>
      <c r="AV258" s="5"/>
      <c r="AW258" s="5"/>
      <c r="AX258" s="5"/>
      <c r="AY258" s="5"/>
      <c r="AZ258" s="5"/>
      <c r="BA258" s="5"/>
      <c r="BB258" s="5"/>
      <c r="BC258" s="5"/>
      <c r="BD258" s="5"/>
      <c r="BE258" s="5"/>
    </row>
    <row r="259" spans="1:57" x14ac:dyDescent="0.35">
      <c r="A259" s="32"/>
      <c r="B259" s="32"/>
      <c r="C259" s="24"/>
      <c r="D259" s="24"/>
      <c r="E259" s="38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32"/>
      <c r="AB259" s="5"/>
      <c r="AC259" s="5"/>
      <c r="AD259" s="5"/>
      <c r="AE259" s="5"/>
      <c r="AF259" s="5"/>
      <c r="AG259" s="5"/>
      <c r="AH259" s="5"/>
      <c r="AI259" s="21"/>
      <c r="AJ259" s="5"/>
      <c r="AK259" s="5"/>
      <c r="AL259" s="5"/>
      <c r="AM259" s="5"/>
      <c r="AN259" s="5"/>
      <c r="AO259" s="5"/>
      <c r="AP259" s="5"/>
      <c r="AQ259" s="5"/>
      <c r="AR259" s="5"/>
      <c r="AS259" s="5"/>
      <c r="AT259" s="5"/>
      <c r="AU259" s="5"/>
      <c r="AV259" s="5"/>
      <c r="AW259" s="5"/>
      <c r="AX259" s="5"/>
      <c r="AY259" s="5"/>
      <c r="AZ259" s="5"/>
      <c r="BA259" s="5"/>
      <c r="BB259" s="5"/>
      <c r="BC259" s="5"/>
      <c r="BD259" s="5"/>
      <c r="BE259" s="5"/>
    </row>
    <row r="260" spans="1:57" x14ac:dyDescent="0.35">
      <c r="A260" s="32"/>
      <c r="B260" s="32"/>
      <c r="C260" s="24"/>
      <c r="D260" s="24"/>
      <c r="E260" s="38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32"/>
      <c r="AB260" s="5"/>
      <c r="AC260" s="5"/>
      <c r="AD260" s="5"/>
      <c r="AE260" s="5"/>
      <c r="AF260" s="5"/>
      <c r="AG260" s="5"/>
      <c r="AH260" s="5"/>
      <c r="AI260" s="21"/>
      <c r="AJ260" s="5"/>
      <c r="AK260" s="5"/>
      <c r="AL260" s="5"/>
      <c r="AM260" s="5"/>
      <c r="AN260" s="5"/>
      <c r="AO260" s="5"/>
      <c r="AP260" s="5"/>
      <c r="AQ260" s="5"/>
      <c r="AR260" s="5"/>
      <c r="AS260" s="5"/>
      <c r="AT260" s="5"/>
      <c r="AU260" s="5"/>
      <c r="AV260" s="5"/>
      <c r="AW260" s="5"/>
      <c r="AX260" s="5"/>
      <c r="AY260" s="5"/>
      <c r="AZ260" s="5"/>
      <c r="BA260" s="5"/>
      <c r="BB260" s="5"/>
      <c r="BC260" s="5"/>
      <c r="BD260" s="5"/>
      <c r="BE260" s="5"/>
    </row>
    <row r="261" spans="1:57" x14ac:dyDescent="0.35">
      <c r="A261" s="32"/>
      <c r="B261" s="32"/>
      <c r="C261" s="24"/>
      <c r="D261" s="24"/>
      <c r="E261" s="38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32"/>
      <c r="AB261" s="5"/>
      <c r="AC261" s="5"/>
      <c r="AD261" s="5"/>
      <c r="AE261" s="5"/>
      <c r="AF261" s="5"/>
      <c r="AG261" s="5"/>
      <c r="AH261" s="5"/>
      <c r="AI261" s="21"/>
      <c r="AJ261" s="5"/>
      <c r="AK261" s="5"/>
      <c r="AL261" s="5"/>
      <c r="AM261" s="5"/>
      <c r="AN261" s="5"/>
      <c r="AO261" s="5"/>
      <c r="AP261" s="5"/>
      <c r="AQ261" s="5"/>
      <c r="AR261" s="5"/>
      <c r="AS261" s="5"/>
      <c r="AT261" s="5"/>
      <c r="AU261" s="5"/>
      <c r="AV261" s="5"/>
      <c r="AW261" s="5"/>
      <c r="AX261" s="5"/>
      <c r="AY261" s="5"/>
      <c r="AZ261" s="5"/>
      <c r="BA261" s="5"/>
      <c r="BB261" s="5"/>
      <c r="BC261" s="5"/>
      <c r="BD261" s="5"/>
      <c r="BE261" s="5"/>
    </row>
    <row r="262" spans="1:57" x14ac:dyDescent="0.35">
      <c r="A262" s="32"/>
      <c r="B262" s="32"/>
      <c r="C262" s="24"/>
      <c r="D262" s="24"/>
      <c r="E262" s="38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32"/>
      <c r="AB262" s="5"/>
      <c r="AC262" s="5"/>
      <c r="AD262" s="5"/>
      <c r="AE262" s="5"/>
      <c r="AF262" s="5"/>
      <c r="AG262" s="5"/>
      <c r="AH262" s="5"/>
      <c r="AI262" s="21"/>
      <c r="AJ262" s="5"/>
      <c r="AK262" s="5"/>
      <c r="AL262" s="5"/>
      <c r="AM262" s="5"/>
      <c r="AN262" s="5"/>
      <c r="AO262" s="5"/>
      <c r="AP262" s="5"/>
      <c r="AQ262" s="5"/>
      <c r="AR262" s="5"/>
      <c r="AS262" s="5"/>
      <c r="AT262" s="5"/>
      <c r="AU262" s="5"/>
      <c r="AV262" s="5"/>
      <c r="AW262" s="5"/>
      <c r="AX262" s="5"/>
      <c r="AY262" s="5"/>
      <c r="AZ262" s="5"/>
      <c r="BA262" s="5"/>
      <c r="BB262" s="5"/>
      <c r="BC262" s="5"/>
      <c r="BD262" s="5"/>
      <c r="BE262" s="5"/>
    </row>
    <row r="263" spans="1:57" x14ac:dyDescent="0.35">
      <c r="A263" s="32"/>
      <c r="B263" s="32"/>
      <c r="C263" s="24"/>
      <c r="D263" s="24"/>
      <c r="E263" s="38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32"/>
      <c r="AB263" s="5"/>
      <c r="AC263" s="5"/>
      <c r="AD263" s="5"/>
      <c r="AE263" s="5"/>
      <c r="AF263" s="5"/>
      <c r="AG263" s="5"/>
      <c r="AH263" s="5"/>
      <c r="AI263" s="21"/>
      <c r="AJ263" s="5"/>
      <c r="AK263" s="5"/>
      <c r="AL263" s="5"/>
      <c r="AM263" s="5"/>
      <c r="AN263" s="5"/>
      <c r="AO263" s="5"/>
      <c r="AP263" s="5"/>
      <c r="AQ263" s="5"/>
      <c r="AR263" s="5"/>
      <c r="AS263" s="5"/>
      <c r="AT263" s="5"/>
      <c r="AU263" s="5"/>
      <c r="AV263" s="5"/>
      <c r="AW263" s="5"/>
      <c r="AX263" s="5"/>
      <c r="AY263" s="5"/>
      <c r="AZ263" s="5"/>
      <c r="BA263" s="5"/>
      <c r="BB263" s="5"/>
      <c r="BC263" s="5"/>
      <c r="BD263" s="5"/>
      <c r="BE263" s="5"/>
    </row>
    <row r="264" spans="1:57" x14ac:dyDescent="0.35">
      <c r="A264" s="32"/>
      <c r="B264" s="32"/>
      <c r="C264" s="24"/>
      <c r="D264" s="24"/>
      <c r="E264" s="38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32"/>
      <c r="AB264" s="5"/>
      <c r="AC264" s="5"/>
      <c r="AD264" s="5"/>
      <c r="AE264" s="5"/>
      <c r="AF264" s="5"/>
      <c r="AG264" s="5"/>
      <c r="AH264" s="5"/>
      <c r="AI264" s="21"/>
      <c r="AJ264" s="5"/>
      <c r="AK264" s="5"/>
      <c r="AL264" s="5"/>
      <c r="AM264" s="5"/>
      <c r="AN264" s="5"/>
      <c r="AO264" s="5"/>
      <c r="AP264" s="5"/>
      <c r="AQ264" s="5"/>
      <c r="AR264" s="5"/>
      <c r="AS264" s="5"/>
      <c r="AT264" s="5"/>
      <c r="AU264" s="5"/>
      <c r="AV264" s="5"/>
      <c r="AW264" s="5"/>
      <c r="AX264" s="5"/>
      <c r="AY264" s="5"/>
      <c r="AZ264" s="5"/>
      <c r="BA264" s="5"/>
      <c r="BB264" s="5"/>
      <c r="BC264" s="5"/>
      <c r="BD264" s="5"/>
      <c r="BE264" s="5"/>
    </row>
    <row r="265" spans="1:57" x14ac:dyDescent="0.35">
      <c r="A265" s="32"/>
      <c r="B265" s="32"/>
      <c r="C265" s="24"/>
      <c r="D265" s="24"/>
      <c r="E265" s="38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32"/>
      <c r="AB265" s="5"/>
      <c r="AC265" s="5"/>
      <c r="AD265" s="5"/>
      <c r="AE265" s="5"/>
      <c r="AF265" s="5"/>
      <c r="AG265" s="5"/>
      <c r="AH265" s="5"/>
      <c r="AI265" s="21"/>
      <c r="AJ265" s="5"/>
      <c r="AK265" s="5"/>
      <c r="AL265" s="5"/>
      <c r="AM265" s="5"/>
      <c r="AN265" s="5"/>
      <c r="AO265" s="5"/>
      <c r="AP265" s="5"/>
      <c r="AQ265" s="5"/>
      <c r="AR265" s="5"/>
      <c r="AS265" s="5"/>
      <c r="AT265" s="5"/>
      <c r="AU265" s="5"/>
      <c r="AV265" s="5"/>
      <c r="AW265" s="5"/>
      <c r="AX265" s="5"/>
      <c r="AY265" s="5"/>
      <c r="AZ265" s="5"/>
      <c r="BA265" s="5"/>
      <c r="BB265" s="5"/>
      <c r="BC265" s="5"/>
      <c r="BD265" s="5"/>
      <c r="BE265" s="5"/>
    </row>
    <row r="266" spans="1:57" x14ac:dyDescent="0.35">
      <c r="A266" s="32"/>
      <c r="B266" s="32"/>
      <c r="C266" s="24"/>
      <c r="D266" s="24"/>
      <c r="E266" s="38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32"/>
      <c r="AB266" s="5"/>
      <c r="AC266" s="5"/>
      <c r="AD266" s="5"/>
      <c r="AE266" s="5"/>
      <c r="AF266" s="5"/>
      <c r="AG266" s="5"/>
      <c r="AH266" s="5"/>
      <c r="AI266" s="21"/>
      <c r="AJ266" s="5"/>
      <c r="AK266" s="5"/>
      <c r="AL266" s="5"/>
      <c r="AM266" s="5"/>
      <c r="AN266" s="5"/>
      <c r="AO266" s="5"/>
      <c r="AP266" s="5"/>
      <c r="AQ266" s="5"/>
      <c r="AR266" s="5"/>
      <c r="AS266" s="5"/>
      <c r="AT266" s="5"/>
      <c r="AU266" s="5"/>
      <c r="AV266" s="5"/>
      <c r="AW266" s="5"/>
      <c r="AX266" s="5"/>
      <c r="AY266" s="5"/>
      <c r="AZ266" s="5"/>
      <c r="BA266" s="5"/>
      <c r="BB266" s="5"/>
      <c r="BC266" s="5"/>
      <c r="BD266" s="5"/>
      <c r="BE266" s="5"/>
    </row>
    <row r="267" spans="1:57" x14ac:dyDescent="0.35">
      <c r="A267" s="32"/>
      <c r="B267" s="32"/>
      <c r="C267" s="24"/>
      <c r="D267" s="24"/>
      <c r="E267" s="38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32"/>
      <c r="AB267" s="5"/>
      <c r="AC267" s="5"/>
      <c r="AD267" s="5"/>
      <c r="AE267" s="5"/>
      <c r="AF267" s="5"/>
      <c r="AG267" s="5"/>
      <c r="AH267" s="5"/>
      <c r="AI267" s="21"/>
      <c r="AJ267" s="5"/>
      <c r="AK267" s="5"/>
      <c r="AL267" s="5"/>
      <c r="AM267" s="5"/>
      <c r="AN267" s="5"/>
      <c r="AO267" s="5"/>
      <c r="AP267" s="5"/>
      <c r="AQ267" s="5"/>
      <c r="AR267" s="5"/>
      <c r="AS267" s="5"/>
      <c r="AT267" s="5"/>
      <c r="AU267" s="5"/>
      <c r="AV267" s="5"/>
      <c r="AW267" s="5"/>
      <c r="AX267" s="5"/>
      <c r="AY267" s="5"/>
      <c r="AZ267" s="5"/>
      <c r="BA267" s="5"/>
      <c r="BB267" s="5"/>
      <c r="BC267" s="5"/>
      <c r="BD267" s="5"/>
      <c r="BE267" s="5"/>
    </row>
    <row r="268" spans="1:57" x14ac:dyDescent="0.35">
      <c r="A268" s="32"/>
      <c r="B268" s="32"/>
      <c r="C268" s="24"/>
      <c r="D268" s="24"/>
      <c r="E268" s="38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32"/>
      <c r="AB268" s="5"/>
      <c r="AC268" s="5"/>
      <c r="AD268" s="5"/>
      <c r="AE268" s="5"/>
      <c r="AF268" s="5"/>
      <c r="AG268" s="5"/>
      <c r="AH268" s="5"/>
      <c r="AI268" s="21"/>
      <c r="AJ268" s="5"/>
      <c r="AK268" s="5"/>
      <c r="AL268" s="5"/>
      <c r="AM268" s="5"/>
      <c r="AN268" s="5"/>
      <c r="AO268" s="5"/>
      <c r="AP268" s="5"/>
      <c r="AQ268" s="5"/>
      <c r="AR268" s="5"/>
      <c r="AS268" s="5"/>
      <c r="AT268" s="5"/>
      <c r="AU268" s="5"/>
      <c r="AV268" s="5"/>
      <c r="AW268" s="5"/>
      <c r="AX268" s="5"/>
      <c r="AY268" s="5"/>
      <c r="AZ268" s="5"/>
      <c r="BA268" s="5"/>
      <c r="BB268" s="5"/>
      <c r="BC268" s="5"/>
      <c r="BD268" s="5"/>
      <c r="BE268" s="5"/>
    </row>
    <row r="269" spans="1:57" x14ac:dyDescent="0.35">
      <c r="A269" s="32"/>
      <c r="B269" s="32"/>
      <c r="C269" s="24"/>
      <c r="D269" s="24"/>
      <c r="E269" s="38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32"/>
      <c r="AB269" s="5"/>
      <c r="AC269" s="5"/>
      <c r="AD269" s="5"/>
      <c r="AE269" s="5"/>
      <c r="AF269" s="5"/>
      <c r="AG269" s="5"/>
      <c r="AH269" s="5"/>
      <c r="AI269" s="21"/>
      <c r="AJ269" s="5"/>
      <c r="AK269" s="5"/>
      <c r="AL269" s="5"/>
      <c r="AM269" s="5"/>
      <c r="AN269" s="5"/>
      <c r="AO269" s="5"/>
      <c r="AP269" s="5"/>
      <c r="AQ269" s="5"/>
      <c r="AR269" s="5"/>
      <c r="AS269" s="5"/>
      <c r="AT269" s="5"/>
      <c r="AU269" s="5"/>
      <c r="AV269" s="5"/>
      <c r="AW269" s="5"/>
      <c r="AX269" s="5"/>
      <c r="AY269" s="5"/>
      <c r="AZ269" s="5"/>
      <c r="BA269" s="5"/>
      <c r="BB269" s="5"/>
      <c r="BC269" s="5"/>
      <c r="BD269" s="5"/>
      <c r="BE269" s="5"/>
    </row>
    <row r="270" spans="1:57" x14ac:dyDescent="0.35">
      <c r="A270" s="32"/>
      <c r="B270" s="32"/>
      <c r="C270" s="24"/>
      <c r="D270" s="24"/>
      <c r="E270" s="38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32"/>
      <c r="AB270" s="5"/>
      <c r="AC270" s="5"/>
      <c r="AD270" s="5"/>
      <c r="AE270" s="5"/>
      <c r="AF270" s="5"/>
      <c r="AG270" s="5"/>
      <c r="AH270" s="5"/>
      <c r="AI270" s="21"/>
      <c r="AJ270" s="5"/>
      <c r="AK270" s="5"/>
      <c r="AL270" s="5"/>
      <c r="AM270" s="5"/>
      <c r="AN270" s="5"/>
      <c r="AO270" s="5"/>
      <c r="AP270" s="5"/>
      <c r="AQ270" s="5"/>
      <c r="AR270" s="5"/>
      <c r="AS270" s="5"/>
      <c r="AT270" s="5"/>
      <c r="AU270" s="5"/>
      <c r="AV270" s="5"/>
      <c r="AW270" s="5"/>
      <c r="AX270" s="5"/>
      <c r="AY270" s="5"/>
      <c r="AZ270" s="5"/>
      <c r="BA270" s="5"/>
      <c r="BB270" s="5"/>
      <c r="BC270" s="5"/>
      <c r="BD270" s="5"/>
      <c r="BE270" s="5"/>
    </row>
    <row r="271" spans="1:57" x14ac:dyDescent="0.35">
      <c r="A271" s="32"/>
      <c r="B271" s="32"/>
      <c r="C271" s="24"/>
      <c r="D271" s="24"/>
      <c r="E271" s="38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32"/>
      <c r="AB271" s="5"/>
      <c r="AC271" s="5"/>
      <c r="AD271" s="5"/>
      <c r="AE271" s="5"/>
      <c r="AF271" s="5"/>
      <c r="AG271" s="5"/>
      <c r="AH271" s="5"/>
      <c r="AI271" s="21"/>
      <c r="AJ271" s="5"/>
      <c r="AK271" s="5"/>
      <c r="AL271" s="5"/>
      <c r="AM271" s="5"/>
      <c r="AN271" s="5"/>
      <c r="AO271" s="5"/>
      <c r="AP271" s="5"/>
      <c r="AQ271" s="5"/>
      <c r="AR271" s="5"/>
      <c r="AS271" s="5"/>
      <c r="AT271" s="5"/>
      <c r="AU271" s="5"/>
      <c r="AV271" s="5"/>
      <c r="AW271" s="5"/>
      <c r="AX271" s="5"/>
      <c r="AY271" s="5"/>
      <c r="AZ271" s="5"/>
      <c r="BA271" s="5"/>
      <c r="BB271" s="5"/>
      <c r="BC271" s="5"/>
      <c r="BD271" s="5"/>
      <c r="BE271" s="5"/>
    </row>
  </sheetData>
  <autoFilter ref="A3:BE250">
    <filterColumn colId="11" showButton="0"/>
    <filterColumn colId="12" showButton="0"/>
    <filterColumn colId="14" showButton="0"/>
    <filterColumn colId="15" showButton="0"/>
    <filterColumn colId="17" showButton="0"/>
  </autoFilter>
  <mergeCells count="5">
    <mergeCell ref="L3:N3"/>
    <mergeCell ref="O3:Q3"/>
    <mergeCell ref="R3:S3"/>
    <mergeCell ref="F2:K2"/>
    <mergeCell ref="B2:E2"/>
  </mergeCells>
  <conditionalFormatting sqref="L4:U250">
    <cfRule type="expression" dxfId="22" priority="25">
      <formula>$K4="Ja"</formula>
    </cfRule>
  </conditionalFormatting>
  <conditionalFormatting sqref="V4:W250">
    <cfRule type="expression" dxfId="21" priority="24">
      <formula>$K4="Nein"</formula>
    </cfRule>
  </conditionalFormatting>
  <conditionalFormatting sqref="L4:Y250">
    <cfRule type="expression" dxfId="20" priority="23">
      <formula>$K4=""</formula>
    </cfRule>
  </conditionalFormatting>
  <conditionalFormatting sqref="B4:AE250">
    <cfRule type="expression" dxfId="19" priority="21">
      <formula>$A4=""</formula>
    </cfRule>
  </conditionalFormatting>
  <conditionalFormatting sqref="AC4:AC250">
    <cfRule type="expression" dxfId="18" priority="20">
      <formula>$Z4=""</formula>
    </cfRule>
  </conditionalFormatting>
  <conditionalFormatting sqref="AD4:AD250">
    <cfRule type="expression" dxfId="17" priority="18">
      <formula>$AA4=""</formula>
    </cfRule>
  </conditionalFormatting>
  <conditionalFormatting sqref="AE4:AE250">
    <cfRule type="expression" dxfId="16" priority="17">
      <formula>$AB4=""</formula>
    </cfRule>
  </conditionalFormatting>
  <conditionalFormatting sqref="X4:X250">
    <cfRule type="expression" dxfId="15" priority="16">
      <formula>$K4="Ja"</formula>
    </cfRule>
  </conditionalFormatting>
  <conditionalFormatting sqref="L4:L250">
    <cfRule type="expression" dxfId="14" priority="14">
      <formula>$N4=5</formula>
    </cfRule>
    <cfRule type="expression" dxfId="13" priority="15">
      <formula>$M4=3</formula>
    </cfRule>
  </conditionalFormatting>
  <conditionalFormatting sqref="M4:M250">
    <cfRule type="expression" dxfId="12" priority="12">
      <formula>$N4=5</formula>
    </cfRule>
    <cfRule type="expression" dxfId="11" priority="13">
      <formula>$L4=1</formula>
    </cfRule>
  </conditionalFormatting>
  <conditionalFormatting sqref="N4:N250">
    <cfRule type="expression" dxfId="10" priority="10">
      <formula>$M4=3</formula>
    </cfRule>
    <cfRule type="expression" dxfId="9" priority="11">
      <formula>$L4=1</formula>
    </cfRule>
  </conditionalFormatting>
  <conditionalFormatting sqref="O4:O250">
    <cfRule type="expression" dxfId="8" priority="8">
      <formula>$Q4</formula>
    </cfRule>
    <cfRule type="expression" dxfId="7" priority="9">
      <formula>$P4=2</formula>
    </cfRule>
  </conditionalFormatting>
  <conditionalFormatting sqref="P4:P250">
    <cfRule type="expression" dxfId="6" priority="6">
      <formula>$Q4=3</formula>
    </cfRule>
    <cfRule type="expression" dxfId="5" priority="7">
      <formula>$O4=1</formula>
    </cfRule>
  </conditionalFormatting>
  <conditionalFormatting sqref="Q4:Q250">
    <cfRule type="expression" dxfId="4" priority="4">
      <formula>$P4=2</formula>
    </cfRule>
    <cfRule type="expression" dxfId="3" priority="5">
      <formula>$O4=1</formula>
    </cfRule>
  </conditionalFormatting>
  <conditionalFormatting sqref="R4:R250">
    <cfRule type="expression" dxfId="2" priority="3">
      <formula>$S4=3</formula>
    </cfRule>
  </conditionalFormatting>
  <conditionalFormatting sqref="S4:S250">
    <cfRule type="expression" dxfId="1" priority="2">
      <formula>$R4=2</formula>
    </cfRule>
  </conditionalFormatting>
  <conditionalFormatting sqref="Y4:Y250">
    <cfRule type="expression" dxfId="0" priority="1">
      <formula>$K4=""</formula>
    </cfRule>
  </conditionalFormatting>
  <dataValidations count="5">
    <dataValidation type="list" operator="equal" allowBlank="1" showInputMessage="1" showErrorMessage="1" sqref="L4:L250">
      <formula1>"1"</formula1>
    </dataValidation>
    <dataValidation type="list" allowBlank="1" showInputMessage="1" showErrorMessage="1" sqref="M4:M250 Q4:Q250 S4:S250">
      <formula1>"3"</formula1>
    </dataValidation>
    <dataValidation type="list" allowBlank="1" showInputMessage="1" showErrorMessage="1" sqref="N4:N250">
      <formula1>"5"</formula1>
    </dataValidation>
    <dataValidation type="list" allowBlank="1" showInputMessage="1" showErrorMessage="1" sqref="O4:O250">
      <formula1>"1"</formula1>
    </dataValidation>
    <dataValidation type="list" allowBlank="1" showInputMessage="1" showErrorMessage="1" sqref="P4:P250 R4:R250">
      <formula1>"2"</formula1>
    </dataValidation>
  </dataValidations>
  <pageMargins left="0.7" right="0.7" top="0.78740157499999996" bottom="0.78740157499999996" header="0.3" footer="0.3"/>
  <pageSetup paperSize="9" scale="26" orientation="landscape" horizontalDpi="4294967293" r:id="rId1"/>
  <rowBreaks count="1" manualBreakCount="1">
    <brk id="39" max="16383" man="1"/>
  </rowBreaks>
  <colBreaks count="1" manualBreakCount="1">
    <brk id="30" max="1048575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Legende!$C$2:$C$15</xm:f>
          </x14:formula1>
          <xm:sqref>H4:H250</xm:sqref>
        </x14:dataValidation>
        <x14:dataValidation type="list" allowBlank="1" showInputMessage="1" showErrorMessage="1">
          <x14:formula1>
            <xm:f>Legende!$A$6:$A$7</xm:f>
          </x14:formula1>
          <xm:sqref>G4:G250 K4:K250</xm:sqref>
        </x14:dataValidation>
        <x14:dataValidation type="list" allowBlank="1" showInputMessage="1" showErrorMessage="1">
          <x14:formula1>
            <xm:f>Legende!$A$2:$A$5</xm:f>
          </x14:formula1>
          <xm:sqref>I4:I250</xm:sqref>
        </x14:dataValidation>
        <x14:dataValidation type="list" allowBlank="1" showInputMessage="1" showErrorMessage="1">
          <x14:formula1>
            <xm:f>Legende!$F$2:$F$10</xm:f>
          </x14:formula1>
          <xm:sqref>E4:E250</xm:sqref>
        </x14:dataValidation>
        <x14:dataValidation type="list" allowBlank="1" showInputMessage="1" showErrorMessage="1">
          <x14:formula1>
            <xm:f>Legende!$H$2:$H$6</xm:f>
          </x14:formula1>
          <xm:sqref>J4:J250</xm:sqref>
        </x14:dataValidation>
        <x14:dataValidation type="list" allowBlank="1" showInputMessage="1" showErrorMessage="1">
          <x14:formula1>
            <xm:f>Legende!$C$2:$C$15</xm:f>
          </x14:formula1>
          <xm:sqref>F4:F250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44"/>
  <sheetViews>
    <sheetView zoomScale="110" zoomScaleNormal="110" workbookViewId="0">
      <selection activeCell="F2" sqref="F2"/>
    </sheetView>
  </sheetViews>
  <sheetFormatPr baseColWidth="10" defaultRowHeight="14.5" x14ac:dyDescent="0.35"/>
  <cols>
    <col min="1" max="1" width="20.54296875" customWidth="1"/>
    <col min="2" max="2" width="15.26953125" bestFit="1" customWidth="1"/>
    <col min="3" max="3" width="19.81640625" bestFit="1" customWidth="1"/>
    <col min="4" max="4" width="13" bestFit="1" customWidth="1"/>
    <col min="5" max="5" width="12" bestFit="1" customWidth="1"/>
  </cols>
  <sheetData>
    <row r="1" spans="1:4" ht="119.25" customHeight="1" x14ac:dyDescent="0.35">
      <c r="A1" s="113" t="s">
        <v>81</v>
      </c>
      <c r="B1" s="113"/>
      <c r="C1" s="113"/>
    </row>
    <row r="2" spans="1:4" ht="29" x14ac:dyDescent="0.35">
      <c r="A2" s="43" t="s">
        <v>16</v>
      </c>
      <c r="B2" s="56" t="s">
        <v>57</v>
      </c>
      <c r="C2" s="43" t="s">
        <v>54</v>
      </c>
      <c r="D2" s="56" t="s">
        <v>58</v>
      </c>
    </row>
    <row r="3" spans="1:4" x14ac:dyDescent="0.35">
      <c r="A3" t="s">
        <v>59</v>
      </c>
      <c r="B3">
        <f>COUNTIF('Daten 2017'!$H:$H,$A3)</f>
        <v>0</v>
      </c>
      <c r="C3" s="51">
        <f>SUMIF('Daten 2017'!$H$4:$H$250,$A3,'Daten 2017'!$AD$4:$AD$250)/IF($B3&gt;0,$B3,1)</f>
        <v>0</v>
      </c>
      <c r="D3">
        <f>COUNTIF('Daten 2017'!$F:$F,$A3)</f>
        <v>1</v>
      </c>
    </row>
    <row r="4" spans="1:4" x14ac:dyDescent="0.35">
      <c r="A4" t="s">
        <v>60</v>
      </c>
      <c r="B4">
        <f>COUNTIF('Daten 2017'!$H:$H,$A4)</f>
        <v>0</v>
      </c>
      <c r="C4" s="51">
        <f>SUMIF('Daten 2017'!$H$4:$H$250,$A4,'Daten 2017'!$AD$4:$AD$250)/IF($B4&gt;0,$B4,1)</f>
        <v>0</v>
      </c>
      <c r="D4">
        <f>COUNTIF('Daten 2017'!$F:$F,$A4)</f>
        <v>1</v>
      </c>
    </row>
    <row r="5" spans="1:4" x14ac:dyDescent="0.35">
      <c r="A5" t="s">
        <v>61</v>
      </c>
      <c r="B5">
        <f>COUNTIF('Daten 2017'!$H:$H,$A5)</f>
        <v>1</v>
      </c>
      <c r="C5" s="51">
        <f>SUMIF('Daten 2017'!$H$4:$H$250,$A5,'Daten 2017'!$AD$4:$AD$250)/IF($B5&gt;0,$B5,1)</f>
        <v>3.2666666666666666</v>
      </c>
      <c r="D5">
        <f>COUNTIF('Daten 2017'!$F:$F,$A5)</f>
        <v>0</v>
      </c>
    </row>
    <row r="6" spans="1:4" x14ac:dyDescent="0.35">
      <c r="A6" t="s">
        <v>62</v>
      </c>
      <c r="B6">
        <f>COUNTIF('Daten 2017'!$H:$H,$A6)</f>
        <v>1</v>
      </c>
      <c r="C6" s="51">
        <f>SUMIF('Daten 2017'!$H$4:$H$250,$A6,'Daten 2017'!$AD$4:$AD$250)/IF($B6&gt;0,$B6,1)</f>
        <v>1.7</v>
      </c>
      <c r="D6">
        <f>COUNTIF('Daten 2017'!$F:$F,$A6)</f>
        <v>0</v>
      </c>
    </row>
    <row r="7" spans="1:4" x14ac:dyDescent="0.35">
      <c r="A7" t="s">
        <v>63</v>
      </c>
      <c r="B7">
        <f>COUNTIF('Daten 2017'!$H:$H,$A7)</f>
        <v>0</v>
      </c>
      <c r="C7" s="51">
        <f>SUMIF('Daten 2017'!$H$4:$H$250,$A7,'Daten 2017'!$AD$4:$AD$250)/IF($B7&gt;0,$B7,1)</f>
        <v>0</v>
      </c>
      <c r="D7">
        <f>COUNTIF('Daten 2017'!$F:$F,$A7)</f>
        <v>0</v>
      </c>
    </row>
    <row r="8" spans="1:4" x14ac:dyDescent="0.35">
      <c r="A8" t="s">
        <v>64</v>
      </c>
      <c r="B8">
        <f>COUNTIF('Daten 2017'!$H:$H,$A8)</f>
        <v>0</v>
      </c>
      <c r="C8" s="51">
        <f>SUMIF('Daten 2017'!$H$4:$H$250,$A8,'Daten 2017'!$AD$4:$AD$250)/IF($B8&gt;0,$B8,1)</f>
        <v>0</v>
      </c>
      <c r="D8">
        <f>COUNTIF('Daten 2017'!$F:$F,$A8)</f>
        <v>0</v>
      </c>
    </row>
    <row r="9" spans="1:4" x14ac:dyDescent="0.35">
      <c r="A9" t="s">
        <v>65</v>
      </c>
      <c r="B9">
        <f>COUNTIF('Daten 2017'!$H:$H,$A9)</f>
        <v>0</v>
      </c>
      <c r="C9" s="51">
        <f>SUMIF('Daten 2017'!$H$4:$H$250,$A9,'Daten 2017'!$AD$4:$AD$250)/IF($B9&gt;0,$B9,1)</f>
        <v>0</v>
      </c>
      <c r="D9">
        <f>COUNTIF('Daten 2017'!$F:$F,$A9)</f>
        <v>0</v>
      </c>
    </row>
    <row r="10" spans="1:4" x14ac:dyDescent="0.35">
      <c r="A10" t="s">
        <v>66</v>
      </c>
      <c r="B10">
        <f>COUNTIF('Daten 2017'!$H:$H,$A10)</f>
        <v>0</v>
      </c>
      <c r="C10" s="51">
        <f>SUMIF('Daten 2017'!$H$4:$H$250,$A10,'Daten 2017'!$AD$4:$AD$250)/IF($B10&gt;0,$B10,1)</f>
        <v>0</v>
      </c>
      <c r="D10">
        <f>COUNTIF('Daten 2017'!$F:$F,$A10)</f>
        <v>0</v>
      </c>
    </row>
    <row r="11" spans="1:4" x14ac:dyDescent="0.35">
      <c r="A11" t="s">
        <v>67</v>
      </c>
      <c r="B11">
        <f>COUNTIF('Daten 2017'!$H:$H,$A11)</f>
        <v>0</v>
      </c>
      <c r="C11" s="51">
        <f>SUMIF('Daten 2017'!$H$4:$H$250,$A11,'Daten 2017'!$AD$4:$AD$250)/IF($B11&gt;0,$B11,1)</f>
        <v>0</v>
      </c>
      <c r="D11">
        <f>COUNTIF('Daten 2017'!$F:$F,$A11)</f>
        <v>0</v>
      </c>
    </row>
    <row r="12" spans="1:4" x14ac:dyDescent="0.35">
      <c r="A12" t="s">
        <v>68</v>
      </c>
      <c r="B12">
        <f>COUNTIF('Daten 2017'!$H:$H,$A12)</f>
        <v>0</v>
      </c>
      <c r="C12" s="51">
        <f>SUMIF('Daten 2017'!$H$4:$H$250,$A12,'Daten 2017'!$AD$4:$AD$250)/IF($B12&gt;0,$B12,1)</f>
        <v>0</v>
      </c>
      <c r="D12">
        <f>COUNTIF('Daten 2017'!$F:$F,$A12)</f>
        <v>0</v>
      </c>
    </row>
    <row r="13" spans="1:4" x14ac:dyDescent="0.35">
      <c r="A13" t="s">
        <v>69</v>
      </c>
      <c r="B13">
        <f>COUNTIF('Daten 2017'!$H:$H,$A13)</f>
        <v>0</v>
      </c>
      <c r="C13" s="51">
        <f>SUMIF('Daten 2017'!$H$4:$H$250,$A13,'Daten 2017'!$AD$4:$AD$250)/IF($B13&gt;0,$B13,1)</f>
        <v>0</v>
      </c>
      <c r="D13">
        <f>COUNTIF('Daten 2017'!$F:$F,$A13)</f>
        <v>0</v>
      </c>
    </row>
    <row r="14" spans="1:4" x14ac:dyDescent="0.35">
      <c r="A14" t="s">
        <v>70</v>
      </c>
      <c r="B14">
        <f>COUNTIF('Daten 2017'!$H:$H,$A14)</f>
        <v>0</v>
      </c>
      <c r="C14" s="51">
        <f>SUMIF('Daten 2017'!$H$4:$H$250,$A14,'Daten 2017'!$AD$4:$AD$250)/IF($B14&gt;0,$B14,1)</f>
        <v>0</v>
      </c>
      <c r="D14">
        <f>COUNTIF('Daten 2017'!$F:$F,$A14)</f>
        <v>0</v>
      </c>
    </row>
    <row r="15" spans="1:4" x14ac:dyDescent="0.35">
      <c r="A15" t="s">
        <v>71</v>
      </c>
      <c r="B15">
        <f>COUNTIF('Daten 2017'!$H:$H,$A15)</f>
        <v>0</v>
      </c>
      <c r="C15" s="51">
        <f>SUMIF('Daten 2017'!$H$4:$H$250,$A15,'Daten 2017'!$AD$4:$AD$250)/IF($B15&gt;0,$B15,1)</f>
        <v>0</v>
      </c>
      <c r="D15">
        <f>COUNTIF('Daten 2017'!$F:$F,$A15)</f>
        <v>0</v>
      </c>
    </row>
    <row r="16" spans="1:4" ht="15" thickBot="1" x14ac:dyDescent="0.4">
      <c r="A16" s="52" t="s">
        <v>72</v>
      </c>
      <c r="B16" s="52">
        <f>COUNTIF('Daten 2017'!$H:$H,$A16)</f>
        <v>0</v>
      </c>
      <c r="C16" s="55">
        <f>SUMIF('Daten 2017'!$H$4:$H$250,$A16,'Daten 2017'!$AD$4:$AD$250)/IF($B16&gt;0,$B16,1)</f>
        <v>0</v>
      </c>
      <c r="D16" s="52">
        <f>COUNTIF('Daten 2017'!$F:$F,$A16)</f>
        <v>0</v>
      </c>
    </row>
    <row r="17" spans="1:5" x14ac:dyDescent="0.35">
      <c r="A17" t="s">
        <v>48</v>
      </c>
      <c r="B17">
        <f>SUM(B3:B16)</f>
        <v>2</v>
      </c>
      <c r="C17" s="51"/>
      <c r="D17">
        <f>COUNTIF('Daten 2017'!C:C,"*")-1</f>
        <v>2</v>
      </c>
    </row>
    <row r="19" spans="1:5" x14ac:dyDescent="0.35">
      <c r="A19" s="43" t="s">
        <v>49</v>
      </c>
      <c r="B19" t="s">
        <v>18</v>
      </c>
    </row>
    <row r="20" spans="1:5" x14ac:dyDescent="0.35">
      <c r="A20" t="s">
        <v>47</v>
      </c>
      <c r="B20">
        <f>COUNTIF('Daten 2017'!I:I,"in Bearbeitung")</f>
        <v>0</v>
      </c>
    </row>
    <row r="21" spans="1:5" x14ac:dyDescent="0.35">
      <c r="A21" t="s">
        <v>0</v>
      </c>
      <c r="B21">
        <f>COUNTIF('Daten 2017'!I:I,"abgelehnt")</f>
        <v>0</v>
      </c>
    </row>
    <row r="22" spans="1:5" x14ac:dyDescent="0.35">
      <c r="A22" t="s">
        <v>9</v>
      </c>
      <c r="B22">
        <f>COUNTIF('Daten 2017'!I:I,"prämiert")</f>
        <v>2</v>
      </c>
    </row>
    <row r="23" spans="1:5" x14ac:dyDescent="0.35">
      <c r="A23" t="s">
        <v>6</v>
      </c>
      <c r="B23">
        <f>COUNTIF('Daten 2017'!I:I,"zurückgezogen")</f>
        <v>0</v>
      </c>
    </row>
    <row r="24" spans="1:5" x14ac:dyDescent="0.35">
      <c r="A24" t="s">
        <v>50</v>
      </c>
      <c r="B24">
        <f>D17-SUM(B20:B23)</f>
        <v>0</v>
      </c>
    </row>
    <row r="27" spans="1:5" x14ac:dyDescent="0.35">
      <c r="A27" s="43" t="s">
        <v>51</v>
      </c>
      <c r="B27" s="43" t="s">
        <v>53</v>
      </c>
      <c r="C27" s="43" t="s">
        <v>52</v>
      </c>
      <c r="D27" s="43" t="s">
        <v>7</v>
      </c>
      <c r="E27" s="43" t="s">
        <v>48</v>
      </c>
    </row>
    <row r="28" spans="1:5" x14ac:dyDescent="0.35">
      <c r="A28" t="s">
        <v>59</v>
      </c>
      <c r="B28" s="44">
        <f>SUMIF('Daten 2017'!$H$4:$H$250,$A28,'Daten 2017'!$W$4:$W$250)</f>
        <v>0</v>
      </c>
      <c r="C28" s="44">
        <f>SUMIF('Daten 2017'!$H$4:$H$250,$A28,'Daten 2017'!$U$4:$U$250)</f>
        <v>0</v>
      </c>
      <c r="D28" s="44">
        <f>SUMIF('Daten 2017'!$H$4:$H$250,$A28,'Daten 2017'!$X$4:$X$250)</f>
        <v>0</v>
      </c>
      <c r="E28" s="44">
        <f t="shared" ref="E28:E38" si="0">SUM(B28:D28)</f>
        <v>0</v>
      </c>
    </row>
    <row r="29" spans="1:5" x14ac:dyDescent="0.35">
      <c r="A29" t="s">
        <v>60</v>
      </c>
      <c r="B29" s="44">
        <f>SUMIF('Daten 2017'!$H$4:$H$250,$A29,'Daten 2017'!$W$4:$W$250)</f>
        <v>0</v>
      </c>
      <c r="C29" s="44">
        <f>SUMIF('Daten 2017'!$H$4:$H$250,$A29,'Daten 2017'!$U$4:$U$250)</f>
        <v>0</v>
      </c>
      <c r="D29" s="44">
        <f>SUMIF('Daten 2017'!$H$4:$H$250,$A29,'Daten 2017'!$X$4:$X$250)</f>
        <v>0</v>
      </c>
      <c r="E29" s="44">
        <f t="shared" si="0"/>
        <v>0</v>
      </c>
    </row>
    <row r="30" spans="1:5" x14ac:dyDescent="0.35">
      <c r="A30" t="s">
        <v>61</v>
      </c>
      <c r="B30" s="44">
        <f>SUMIF('Daten 2017'!$H$4:$H$250,$A30,'Daten 2017'!$W$4:$W$250)</f>
        <v>0</v>
      </c>
      <c r="C30" s="44">
        <f>SUMIF('Daten 2017'!$H$4:$H$250,$A30,'Daten 2017'!$U$4:$U$250)</f>
        <v>312.5</v>
      </c>
      <c r="D30" s="44">
        <f>SUMIF('Daten 2017'!$H$4:$H$250,$A30,'Daten 2017'!$X$4:$X$250)</f>
        <v>0</v>
      </c>
      <c r="E30" s="44">
        <f t="shared" si="0"/>
        <v>312.5</v>
      </c>
    </row>
    <row r="31" spans="1:5" x14ac:dyDescent="0.35">
      <c r="A31" t="s">
        <v>62</v>
      </c>
      <c r="B31" s="44">
        <f>SUMIF('Daten 2017'!$H$4:$H$250,$A31,'Daten 2017'!$W$4:$W$250)</f>
        <v>350</v>
      </c>
      <c r="C31" s="44">
        <f>SUMIF('Daten 2017'!$H$4:$H$250,$A31,'Daten 2017'!$U$4:$U$250)</f>
        <v>0</v>
      </c>
      <c r="D31" s="44">
        <f>SUMIF('Daten 2017'!$H$4:$H$250,$A31,'Daten 2017'!$X$4:$X$250)</f>
        <v>0</v>
      </c>
      <c r="E31" s="44">
        <f t="shared" si="0"/>
        <v>350</v>
      </c>
    </row>
    <row r="32" spans="1:5" x14ac:dyDescent="0.35">
      <c r="A32" t="s">
        <v>63</v>
      </c>
      <c r="B32" s="44">
        <f>SUMIF('Daten 2017'!$H$4:$H$250,$A32,'Daten 2017'!$W$4:$W$250)</f>
        <v>0</v>
      </c>
      <c r="C32" s="44">
        <f>SUMIF('Daten 2017'!$H$4:$H$250,$A32,'Daten 2017'!$U$4:$U$250)</f>
        <v>0</v>
      </c>
      <c r="D32" s="44">
        <f>SUMIF('Daten 2017'!$H$4:$H$250,$A32,'Daten 2017'!$X$4:$X$250)</f>
        <v>0</v>
      </c>
      <c r="E32" s="44">
        <f t="shared" si="0"/>
        <v>0</v>
      </c>
    </row>
    <row r="33" spans="1:5" x14ac:dyDescent="0.35">
      <c r="A33" t="s">
        <v>64</v>
      </c>
      <c r="B33" s="44">
        <f>SUMIF('Daten 2017'!$H$4:$H$250,$A33,'Daten 2017'!$W$4:$W$250)</f>
        <v>0</v>
      </c>
      <c r="C33" s="44">
        <f>SUMIF('Daten 2017'!$H$4:$H$250,$A33,'Daten 2017'!$U$4:$U$250)</f>
        <v>0</v>
      </c>
      <c r="D33" s="44">
        <f>SUMIF('Daten 2017'!$H$4:$H$250,$A33,'Daten 2017'!$X$4:$X$250)</f>
        <v>0</v>
      </c>
      <c r="E33" s="44">
        <f t="shared" si="0"/>
        <v>0</v>
      </c>
    </row>
    <row r="34" spans="1:5" x14ac:dyDescent="0.35">
      <c r="A34" t="s">
        <v>65</v>
      </c>
      <c r="B34" s="44">
        <f>SUMIF('Daten 2017'!$H$4:$H$250,$A34,'Daten 2017'!$W$4:$W$250)</f>
        <v>0</v>
      </c>
      <c r="C34" s="44">
        <f>SUMIF('Daten 2017'!$H$4:$H$250,$A34,'Daten 2017'!$U$4:$U$250)</f>
        <v>0</v>
      </c>
      <c r="D34" s="44">
        <f>SUMIF('Daten 2017'!$H$4:$H$250,$A34,'Daten 2017'!$X$4:$X$250)</f>
        <v>0</v>
      </c>
      <c r="E34" s="44">
        <f t="shared" si="0"/>
        <v>0</v>
      </c>
    </row>
    <row r="35" spans="1:5" x14ac:dyDescent="0.35">
      <c r="A35" t="s">
        <v>66</v>
      </c>
      <c r="B35" s="44">
        <f>SUMIF('Daten 2017'!$H$4:$H$250,$A35,'Daten 2017'!$W$4:$W$250)</f>
        <v>0</v>
      </c>
      <c r="C35" s="44">
        <f>SUMIF('Daten 2017'!$H$4:$H$250,$A35,'Daten 2017'!$U$4:$U$250)</f>
        <v>0</v>
      </c>
      <c r="D35" s="44">
        <f>SUMIF('Daten 2017'!$H$4:$H$250,$A35,'Daten 2017'!$X$4:$X$250)</f>
        <v>0</v>
      </c>
      <c r="E35" s="44">
        <f t="shared" si="0"/>
        <v>0</v>
      </c>
    </row>
    <row r="36" spans="1:5" x14ac:dyDescent="0.35">
      <c r="A36" t="s">
        <v>67</v>
      </c>
      <c r="B36" s="44">
        <f>SUMIF('Daten 2017'!$H$4:$H$250,$A36,'Daten 2017'!$W$4:$W$250)</f>
        <v>0</v>
      </c>
      <c r="C36" s="44">
        <f>SUMIF('Daten 2017'!$H$4:$H$250,$A36,'Daten 2017'!$U$4:$U$250)</f>
        <v>0</v>
      </c>
      <c r="D36" s="44">
        <f>SUMIF('Daten 2017'!$H$4:$H$250,$A36,'Daten 2017'!$X$4:$X$250)</f>
        <v>0</v>
      </c>
      <c r="E36" s="44">
        <f t="shared" si="0"/>
        <v>0</v>
      </c>
    </row>
    <row r="37" spans="1:5" x14ac:dyDescent="0.35">
      <c r="A37" t="s">
        <v>68</v>
      </c>
      <c r="B37" s="44">
        <f>SUMIF('Daten 2017'!$H$4:$H$250,$A37,'Daten 2017'!$W$4:$W$250)</f>
        <v>0</v>
      </c>
      <c r="C37" s="44">
        <f>SUMIF('Daten 2017'!$H$4:$H$250,$A37,'Daten 2017'!$U$4:$U$250)</f>
        <v>0</v>
      </c>
      <c r="D37" s="44">
        <f>SUMIF('Daten 2017'!$H$4:$H$250,$A37,'Daten 2017'!$X$4:$X$250)</f>
        <v>0</v>
      </c>
      <c r="E37" s="44">
        <f t="shared" si="0"/>
        <v>0</v>
      </c>
    </row>
    <row r="38" spans="1:5" x14ac:dyDescent="0.35">
      <c r="A38" t="s">
        <v>69</v>
      </c>
      <c r="B38" s="44">
        <f>SUMIF('Daten 2017'!$H$4:$H$250,$A38,'Daten 2017'!$W$4:$W$250)</f>
        <v>0</v>
      </c>
      <c r="C38" s="44">
        <f>SUMIF('Daten 2017'!$H$4:$H$250,$A38,'Daten 2017'!$U$4:$U$250)</f>
        <v>0</v>
      </c>
      <c r="D38" s="44">
        <f>SUMIF('Daten 2017'!$H$4:$H$250,$A38,'Daten 2017'!$X$4:$X$250)</f>
        <v>0</v>
      </c>
      <c r="E38" s="44">
        <f t="shared" si="0"/>
        <v>0</v>
      </c>
    </row>
    <row r="39" spans="1:5" ht="15" thickBot="1" x14ac:dyDescent="0.4">
      <c r="A39" t="s">
        <v>70</v>
      </c>
      <c r="B39" s="54">
        <f>SUMIF('Daten 2017'!$H$4:$H$250,$A39,'Daten 2017'!$W$4:$W$250)</f>
        <v>0</v>
      </c>
      <c r="C39" s="54">
        <f>SUMIF('Daten 2017'!$H$4:$H$250,$A39,'Daten 2017'!$U$4:$U$250)</f>
        <v>0</v>
      </c>
      <c r="D39" s="54">
        <f>SUMIF('Daten 2017'!$H$4:$H$250,$A39,'Daten 2017'!$X$4:$X$250)</f>
        <v>0</v>
      </c>
      <c r="E39" s="53">
        <f>SUM(B39:D39)</f>
        <v>0</v>
      </c>
    </row>
    <row r="40" spans="1:5" x14ac:dyDescent="0.35">
      <c r="A40" s="58" t="s">
        <v>48</v>
      </c>
      <c r="B40" s="48">
        <f>SUM(B28:B39)</f>
        <v>350</v>
      </c>
      <c r="C40" s="48">
        <f>SUM(C28:C39)</f>
        <v>312.5</v>
      </c>
      <c r="D40" s="48">
        <f>SUM(D28:D39)</f>
        <v>0</v>
      </c>
      <c r="E40" s="48">
        <f>SUM(E28:E39)</f>
        <v>662.5</v>
      </c>
    </row>
    <row r="43" spans="1:5" ht="15" thickBot="1" x14ac:dyDescent="0.4">
      <c r="B43" s="54">
        <f>SUM('Daten 2017'!W4:W250)</f>
        <v>350</v>
      </c>
      <c r="C43" s="54">
        <f>SUM('Daten 2017'!U4:U250)</f>
        <v>312.5</v>
      </c>
      <c r="D43" s="54">
        <f>SUM('Daten 2017'!X4:X250)</f>
        <v>0</v>
      </c>
      <c r="E43" s="54">
        <f>SUM('Daten 2017'!W4:W250,'Daten 2017'!U4:U250,'Daten 2017'!X4:X250)</f>
        <v>662.5</v>
      </c>
    </row>
    <row r="44" spans="1:5" x14ac:dyDescent="0.35">
      <c r="B44" s="43" t="s">
        <v>53</v>
      </c>
      <c r="C44" s="43" t="s">
        <v>52</v>
      </c>
      <c r="D44" s="57" t="s">
        <v>7</v>
      </c>
      <c r="E44" s="43" t="s">
        <v>48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workbookViewId="0">
      <selection activeCell="C2" sqref="C2"/>
    </sheetView>
  </sheetViews>
  <sheetFormatPr baseColWidth="10" defaultRowHeight="14.5" x14ac:dyDescent="0.35"/>
  <cols>
    <col min="1" max="1" width="32.26953125" customWidth="1"/>
    <col min="3" max="3" width="18.1796875" bestFit="1" customWidth="1"/>
    <col min="8" max="8" width="29.54296875" bestFit="1" customWidth="1"/>
  </cols>
  <sheetData>
    <row r="1" spans="1:10" ht="15" thickBot="1" x14ac:dyDescent="0.4">
      <c r="A1" s="59" t="s">
        <v>8</v>
      </c>
      <c r="B1" s="60"/>
      <c r="C1" s="59" t="s">
        <v>16</v>
      </c>
      <c r="D1" s="60"/>
      <c r="E1" s="60"/>
      <c r="F1" s="59" t="s">
        <v>18</v>
      </c>
      <c r="G1" s="60"/>
      <c r="H1" s="59" t="s">
        <v>39</v>
      </c>
      <c r="I1" s="60"/>
      <c r="J1" s="60"/>
    </row>
    <row r="2" spans="1:10" x14ac:dyDescent="0.35">
      <c r="A2" s="61" t="s">
        <v>47</v>
      </c>
      <c r="B2" s="60"/>
      <c r="C2" s="61" t="s">
        <v>59</v>
      </c>
      <c r="D2" s="60"/>
      <c r="E2" s="60"/>
      <c r="F2" s="61">
        <v>1</v>
      </c>
      <c r="G2" s="60"/>
      <c r="H2" s="61" t="s">
        <v>40</v>
      </c>
      <c r="I2" s="60"/>
      <c r="J2" s="60"/>
    </row>
    <row r="3" spans="1:10" x14ac:dyDescent="0.35">
      <c r="A3" s="62" t="s">
        <v>0</v>
      </c>
      <c r="B3" s="60"/>
      <c r="C3" s="62" t="s">
        <v>60</v>
      </c>
      <c r="D3" s="60"/>
      <c r="E3" s="60"/>
      <c r="F3" s="62">
        <v>2</v>
      </c>
      <c r="G3" s="60"/>
      <c r="H3" s="62" t="s">
        <v>41</v>
      </c>
      <c r="I3" s="60"/>
      <c r="J3" s="60"/>
    </row>
    <row r="4" spans="1:10" x14ac:dyDescent="0.35">
      <c r="A4" s="62" t="s">
        <v>9</v>
      </c>
      <c r="B4" s="60"/>
      <c r="C4" s="62" t="s">
        <v>61</v>
      </c>
      <c r="D4" s="60"/>
      <c r="E4" s="60"/>
      <c r="F4" s="62">
        <v>3</v>
      </c>
      <c r="G4" s="60"/>
      <c r="H4" s="62" t="s">
        <v>42</v>
      </c>
      <c r="I4" s="60"/>
      <c r="J4" s="60"/>
    </row>
    <row r="5" spans="1:10" x14ac:dyDescent="0.35">
      <c r="A5" s="62" t="s">
        <v>6</v>
      </c>
      <c r="B5" s="60"/>
      <c r="C5" s="62" t="s">
        <v>62</v>
      </c>
      <c r="D5" s="60"/>
      <c r="E5" s="60"/>
      <c r="F5" s="62">
        <v>4</v>
      </c>
      <c r="G5" s="60"/>
      <c r="H5" s="62" t="s">
        <v>43</v>
      </c>
      <c r="I5" s="60"/>
      <c r="J5" s="60"/>
    </row>
    <row r="6" spans="1:10" x14ac:dyDescent="0.35">
      <c r="A6" s="62" t="s">
        <v>37</v>
      </c>
      <c r="B6" s="60"/>
      <c r="C6" s="62" t="s">
        <v>63</v>
      </c>
      <c r="D6" s="60"/>
      <c r="E6" s="60"/>
      <c r="F6" s="62">
        <v>5</v>
      </c>
      <c r="G6" s="60"/>
      <c r="H6" s="62" t="s">
        <v>44</v>
      </c>
      <c r="I6" s="60"/>
      <c r="J6" s="60"/>
    </row>
    <row r="7" spans="1:10" x14ac:dyDescent="0.35">
      <c r="A7" s="62" t="s">
        <v>38</v>
      </c>
      <c r="B7" s="60"/>
      <c r="C7" s="62" t="s">
        <v>64</v>
      </c>
      <c r="D7" s="60"/>
      <c r="E7" s="60"/>
      <c r="F7" s="62">
        <v>6</v>
      </c>
      <c r="G7" s="60"/>
      <c r="H7" s="60"/>
      <c r="I7" s="60"/>
      <c r="J7" s="60"/>
    </row>
    <row r="8" spans="1:10" x14ac:dyDescent="0.35">
      <c r="A8" s="60"/>
      <c r="B8" s="60"/>
      <c r="C8" s="62" t="s">
        <v>65</v>
      </c>
      <c r="D8" s="60"/>
      <c r="E8" s="60"/>
      <c r="F8" s="62">
        <v>7</v>
      </c>
      <c r="G8" s="60"/>
      <c r="H8" s="60"/>
      <c r="I8" s="60"/>
      <c r="J8" s="60"/>
    </row>
    <row r="9" spans="1:10" ht="15" thickBot="1" x14ac:dyDescent="0.4">
      <c r="A9" s="59" t="s">
        <v>73</v>
      </c>
      <c r="B9" s="60"/>
      <c r="C9" s="62" t="s">
        <v>66</v>
      </c>
      <c r="D9" s="60"/>
      <c r="E9" s="60"/>
      <c r="F9" s="62">
        <v>8</v>
      </c>
      <c r="G9" s="60"/>
      <c r="H9" s="60"/>
      <c r="I9" s="60"/>
      <c r="J9" s="60"/>
    </row>
    <row r="10" spans="1:10" x14ac:dyDescent="0.35">
      <c r="A10" s="61" t="s">
        <v>10</v>
      </c>
      <c r="B10" s="60"/>
      <c r="C10" s="62" t="s">
        <v>67</v>
      </c>
      <c r="D10" s="60"/>
      <c r="E10" s="60"/>
      <c r="F10" s="62">
        <v>9</v>
      </c>
      <c r="G10" s="60"/>
      <c r="H10" s="60"/>
      <c r="I10" s="60"/>
      <c r="J10" s="60"/>
    </row>
    <row r="11" spans="1:10" x14ac:dyDescent="0.35">
      <c r="A11" s="62" t="s">
        <v>11</v>
      </c>
      <c r="B11" s="60"/>
      <c r="C11" s="62" t="s">
        <v>68</v>
      </c>
      <c r="D11" s="60"/>
      <c r="E11" s="60"/>
      <c r="F11" s="60"/>
      <c r="G11" s="60"/>
      <c r="H11" s="60"/>
      <c r="I11" s="60"/>
      <c r="J11" s="60"/>
    </row>
    <row r="12" spans="1:10" x14ac:dyDescent="0.35">
      <c r="A12" s="62" t="s">
        <v>12</v>
      </c>
      <c r="B12" s="60"/>
      <c r="C12" s="62" t="s">
        <v>69</v>
      </c>
      <c r="D12" s="60"/>
      <c r="E12" s="60"/>
      <c r="F12" s="60"/>
      <c r="G12" s="60"/>
      <c r="H12" s="60"/>
      <c r="I12" s="60"/>
      <c r="J12" s="60"/>
    </row>
    <row r="13" spans="1:10" x14ac:dyDescent="0.35">
      <c r="A13" s="60"/>
      <c r="B13" s="60"/>
      <c r="C13" s="62" t="s">
        <v>70</v>
      </c>
      <c r="D13" s="60"/>
      <c r="E13" s="60"/>
      <c r="F13" s="60"/>
      <c r="G13" s="60"/>
      <c r="H13" s="60"/>
      <c r="I13" s="60"/>
      <c r="J13" s="60"/>
    </row>
    <row r="14" spans="1:10" x14ac:dyDescent="0.35">
      <c r="A14" s="60"/>
      <c r="B14" s="60"/>
      <c r="C14" s="62" t="s">
        <v>71</v>
      </c>
      <c r="D14" s="60"/>
      <c r="E14" s="60"/>
      <c r="F14" s="60"/>
      <c r="G14" s="60"/>
      <c r="H14" s="60"/>
      <c r="I14" s="60"/>
      <c r="J14" s="60"/>
    </row>
    <row r="15" spans="1:10" x14ac:dyDescent="0.35">
      <c r="A15" s="60"/>
      <c r="B15" s="60"/>
      <c r="C15" s="62" t="s">
        <v>72</v>
      </c>
      <c r="D15" s="60"/>
      <c r="E15" s="60"/>
      <c r="F15" s="60"/>
      <c r="G15" s="60"/>
      <c r="H15" s="60"/>
      <c r="I15" s="60"/>
      <c r="J15" s="60"/>
    </row>
    <row r="16" spans="1:10" x14ac:dyDescent="0.35">
      <c r="A16" s="60"/>
      <c r="B16" s="60"/>
      <c r="C16" s="60"/>
      <c r="D16" s="60"/>
      <c r="E16" s="60"/>
      <c r="F16" s="60"/>
      <c r="G16" s="60"/>
      <c r="H16" s="60"/>
      <c r="I16" s="60"/>
      <c r="J16" s="60"/>
    </row>
    <row r="17" spans="1:10" x14ac:dyDescent="0.35">
      <c r="A17" s="60"/>
      <c r="B17" s="60"/>
      <c r="C17" s="60"/>
      <c r="D17" s="60"/>
      <c r="E17" s="60"/>
      <c r="F17" s="60"/>
      <c r="G17" s="60"/>
      <c r="H17" s="60"/>
      <c r="I17" s="60"/>
      <c r="J17" s="60"/>
    </row>
    <row r="18" spans="1:10" x14ac:dyDescent="0.35">
      <c r="A18" s="60"/>
      <c r="B18" s="60"/>
      <c r="C18" s="60"/>
      <c r="D18" s="60"/>
      <c r="E18" s="60"/>
      <c r="F18" s="60"/>
      <c r="G18" s="60"/>
      <c r="H18" s="60"/>
      <c r="I18" s="60"/>
      <c r="J18" s="60"/>
    </row>
    <row r="19" spans="1:10" x14ac:dyDescent="0.35">
      <c r="A19" s="60"/>
      <c r="B19" s="60"/>
      <c r="C19" s="60"/>
      <c r="D19" s="60"/>
      <c r="E19" s="60"/>
      <c r="F19" s="60"/>
      <c r="G19" s="60"/>
      <c r="H19" s="60"/>
      <c r="I19" s="60"/>
      <c r="J19" s="60"/>
    </row>
    <row r="20" spans="1:10" x14ac:dyDescent="0.35">
      <c r="A20" s="60"/>
      <c r="B20" s="60"/>
      <c r="C20" s="60"/>
      <c r="D20" s="60"/>
      <c r="E20" s="60"/>
      <c r="F20" s="60"/>
      <c r="G20" s="60"/>
      <c r="H20" s="60"/>
      <c r="I20" s="60"/>
      <c r="J20" s="60"/>
    </row>
    <row r="21" spans="1:10" x14ac:dyDescent="0.35">
      <c r="A21" s="60"/>
      <c r="B21" s="60"/>
      <c r="C21" s="60"/>
      <c r="D21" s="60"/>
      <c r="E21" s="60"/>
      <c r="F21" s="60"/>
      <c r="G21" s="60"/>
      <c r="H21" s="60"/>
      <c r="I21" s="60"/>
      <c r="J21" s="60"/>
    </row>
    <row r="22" spans="1:10" x14ac:dyDescent="0.35">
      <c r="A22" s="60"/>
      <c r="B22" s="60"/>
      <c r="C22" s="60"/>
      <c r="D22" s="60"/>
      <c r="E22" s="60"/>
      <c r="F22" s="60"/>
      <c r="G22" s="60"/>
      <c r="H22" s="60"/>
      <c r="I22" s="60"/>
      <c r="J22" s="60"/>
    </row>
    <row r="23" spans="1:10" x14ac:dyDescent="0.35">
      <c r="A23" s="60"/>
      <c r="B23" s="60"/>
      <c r="C23" s="60"/>
      <c r="D23" s="60"/>
      <c r="E23" s="60"/>
      <c r="F23" s="60"/>
      <c r="G23" s="60"/>
      <c r="H23" s="60"/>
      <c r="I23" s="60"/>
      <c r="J23" s="60"/>
    </row>
    <row r="24" spans="1:10" x14ac:dyDescent="0.35">
      <c r="A24" s="60"/>
      <c r="B24" s="60"/>
      <c r="C24" s="60"/>
      <c r="D24" s="60"/>
      <c r="E24" s="60"/>
      <c r="F24" s="60"/>
      <c r="G24" s="60"/>
      <c r="H24" s="60"/>
      <c r="I24" s="60"/>
      <c r="J24" s="60"/>
    </row>
    <row r="25" spans="1:10" x14ac:dyDescent="0.35">
      <c r="A25" s="60"/>
      <c r="B25" s="60"/>
      <c r="C25" s="60"/>
      <c r="D25" s="60"/>
      <c r="E25" s="60"/>
      <c r="F25" s="60"/>
      <c r="G25" s="60"/>
      <c r="H25" s="60"/>
      <c r="I25" s="60"/>
      <c r="J25" s="60"/>
    </row>
    <row r="26" spans="1:10" x14ac:dyDescent="0.35">
      <c r="A26" s="60"/>
      <c r="B26" s="114" t="s">
        <v>74</v>
      </c>
      <c r="C26" s="115"/>
      <c r="D26" s="115"/>
      <c r="E26" s="115"/>
      <c r="F26" s="115"/>
      <c r="G26" s="115"/>
      <c r="H26" s="115"/>
      <c r="I26" s="60"/>
      <c r="J26" s="60"/>
    </row>
    <row r="27" spans="1:10" x14ac:dyDescent="0.35">
      <c r="A27" s="60"/>
      <c r="B27" s="115"/>
      <c r="C27" s="115"/>
      <c r="D27" s="115"/>
      <c r="E27" s="115"/>
      <c r="F27" s="115"/>
      <c r="G27" s="115"/>
      <c r="H27" s="115"/>
      <c r="I27" s="60"/>
      <c r="J27" s="60"/>
    </row>
    <row r="28" spans="1:10" x14ac:dyDescent="0.35">
      <c r="A28" s="60"/>
      <c r="B28" s="115"/>
      <c r="C28" s="115"/>
      <c r="D28" s="115"/>
      <c r="E28" s="115"/>
      <c r="F28" s="115"/>
      <c r="G28" s="115"/>
      <c r="H28" s="115"/>
      <c r="I28" s="60"/>
      <c r="J28" s="60"/>
    </row>
    <row r="29" spans="1:10" x14ac:dyDescent="0.35">
      <c r="A29" s="60"/>
      <c r="B29" s="115"/>
      <c r="C29" s="115"/>
      <c r="D29" s="115"/>
      <c r="E29" s="115"/>
      <c r="F29" s="115"/>
      <c r="G29" s="115"/>
      <c r="H29" s="115"/>
      <c r="I29" s="60"/>
      <c r="J29" s="60"/>
    </row>
    <row r="30" spans="1:10" x14ac:dyDescent="0.35">
      <c r="A30" s="60"/>
      <c r="B30" s="60"/>
      <c r="C30" s="60"/>
      <c r="D30" s="60"/>
      <c r="E30" s="60"/>
      <c r="F30" s="60"/>
      <c r="G30" s="60"/>
      <c r="H30" s="60"/>
      <c r="I30" s="60"/>
      <c r="J30" s="60"/>
    </row>
    <row r="31" spans="1:10" x14ac:dyDescent="0.35">
      <c r="A31" s="60"/>
      <c r="B31" s="60"/>
      <c r="C31" s="60"/>
      <c r="D31" s="60"/>
      <c r="E31" s="60"/>
      <c r="F31" s="60"/>
      <c r="G31" s="60"/>
      <c r="H31" s="60"/>
      <c r="I31" s="60"/>
      <c r="J31" s="60"/>
    </row>
  </sheetData>
  <sortState ref="C2:C15">
    <sortCondition ref="C2"/>
  </sortState>
  <mergeCells count="1">
    <mergeCell ref="B26:H29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chl_x00fc_sselworte xmlns="abe0f190-cdda-4d89-a611-351ca1f94bd7" xsi:nil="true"/>
    <i2b6707bb70a48e7b0b01c2961e9232c xmlns="abe0f190-cdda-4d89-a611-351ca1f94bd7">
      <Terms xmlns="http://schemas.microsoft.com/office/infopath/2007/PartnerControls"/>
    </i2b6707bb70a48e7b0b01c2961e9232c>
    <TaxCatchAll xmlns="f89dfec4-070d-4395-9822-537f27f331ca"/>
    <_dlc_DocId xmlns="f89dfec4-070d-4395-9822-537f27f331ca">XWYCKWRY45HD-25-1913</_dlc_DocId>
    <_dlc_DocIdUrl xmlns="f89dfec4-070d-4395-9822-537f27f331ca">
      <Url>https://extranet.tbs-nrw.de/Projekte/Klimaschutz/_layouts/15/DocIdRedir.aspx?ID=XWYCKWRY45HD-25-1913</Url>
      <Description>XWYCKWRY45HD-25-1913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F8152852ED18445969B2952F69B68FB" ma:contentTypeVersion="4" ma:contentTypeDescription="Ein neues Dokument erstellen." ma:contentTypeScope="" ma:versionID="10698061627e028ad19e5534b468c9c9">
  <xsd:schema xmlns:xsd="http://www.w3.org/2001/XMLSchema" xmlns:xs="http://www.w3.org/2001/XMLSchema" xmlns:p="http://schemas.microsoft.com/office/2006/metadata/properties" xmlns:ns2="f89dfec4-070d-4395-9822-537f27f331ca" xmlns:ns3="abe0f190-cdda-4d89-a611-351ca1f94bd7" targetNamespace="http://schemas.microsoft.com/office/2006/metadata/properties" ma:root="true" ma:fieldsID="eae11ec3776ceb4b34a6ae1ffd516171" ns2:_="" ns3:_="">
    <xsd:import namespace="f89dfec4-070d-4395-9822-537f27f331ca"/>
    <xsd:import namespace="abe0f190-cdda-4d89-a611-351ca1f94bd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i2b6707bb70a48e7b0b01c2961e9232c" minOccurs="0"/>
                <xsd:element ref="ns2:TaxCatchAll" minOccurs="0"/>
                <xsd:element ref="ns3:Schl_x00fc_sselwor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9dfec4-070d-4395-9822-537f27f331c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Beständige ID" ma:description="ID beim Hinzufügen beibehalten." ma:hidden="true" ma:internalName="_dlc_DocIdPersistId" ma:readOnly="true">
      <xsd:simpleType>
        <xsd:restriction base="dms:Boolean"/>
      </xsd:simpleType>
    </xsd:element>
    <xsd:element name="TaxCatchAll" ma:index="13" nillable="true" ma:displayName="Taxonomiespalte &quot;Alle abfangen&quot;" ma:hidden="true" ma:list="{91a17a19-fcb2-4ec3-8640-0a4d48d6a964}" ma:internalName="TaxCatchAll" ma:showField="CatchAllData" ma:web="f89dfec4-070d-4395-9822-537f27f331c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e0f190-cdda-4d89-a611-351ca1f94bd7" elementFormDefault="qualified">
    <xsd:import namespace="http://schemas.microsoft.com/office/2006/documentManagement/types"/>
    <xsd:import namespace="http://schemas.microsoft.com/office/infopath/2007/PartnerControls"/>
    <xsd:element name="i2b6707bb70a48e7b0b01c2961e9232c" ma:index="12" nillable="true" ma:taxonomy="true" ma:internalName="i2b6707bb70a48e7b0b01c2961e9232c" ma:taxonomyFieldName="DokTyp" ma:displayName="DokTyp" ma:default="" ma:fieldId="{22b6707b-b70a-48e7-b0b0-1c2961e9232c}" ma:taxonomyMulti="true" ma:sspId="11499e37-d308-4901-996c-eb6d626bbc7c" ma:termSetId="7c50bbc6-89cb-4685-95f5-d6695d37f7b8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Schl_x00fc_sselworte" ma:index="14" nillable="true" ma:displayName="Schlüsselworte" ma:internalName="Schl_x00fc_sselwort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��< ? x m l   v e r s i o n = " 1 . 0 "   e n c o d i n g = " u t f - 1 6 " ? > < D a t a M a s h u p   x m l n s = " h t t p : / / s c h e m a s . m i c r o s o f t . c o m / D a t a M a s h u p " > A A A A A B c D A A B Q S w M E F A A C A A g A 3 F p + S h X H O p C n A A A A + A A A A B I A H A B D b 2 5 m a W c v U G F j a 2 F n Z S 5 4 b W w g o h g A K K A U A A A A A A A A A A A A A A A A A A A A A A A A A A A A h Y 9 L C s I w G I S v U r J v X h Y R + Z s u 1 J 0 F Q R C 3 I Y 1 t s E 2 l S U 3 v 5 s I j e Q U L W n U n z G a G b 2 D m c b t D N j R 1 d N W d M 6 1 N E c M U R d q q t j C 2 T F H v T / E C Z Q J 2 U p 1 l q a M R t m 4 5 O J O i y v v L k p A Q A g 4 z 3 H Y l 4 Z Q y c s y 3 e 1 X p R s b G O i + t 0 u j T K v 6 3 k I D D a 4 z g O B k 1 Z w z z h A G Z Y s i N / S J 8 X I w p k J 8 Q V n 3 t + 0 6 L Q s f r D Z D J A n m / E E 9 Q S w M E F A A C A A g A 3 F p + S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x a f k o o i k e 4 D g A A A B E A A A A T A B w A R m 9 y b X V s Y X M v U 2 V j d G l v b j E u b S C i G A A o o B Q A A A A A A A A A A A A A A A A A A A A A A A A A A A A r T k 0 u y c z P U w i G 0 I b W A F B L A Q I t A B Q A A g A I A N x a f k o V x z q Q p w A A A P g A A A A S A A A A A A A A A A A A A A A A A A A A A A B D b 2 5 m a W c v U G F j a 2 F n Z S 5 4 b W x Q S w E C L Q A U A A I A C A D c W n 5 K D 8 r p q 6 Q A A A D p A A A A E w A A A A A A A A A A A A A A A A D z A A A A W 0 N v b n R l b n R f V H l w Z X N d L n h t b F B L A Q I t A B Q A A g A I A N x a f k o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D g N f U x A v k T b H t G o n Z z / h i A A A A A A I A A A A A A B B m A A A A A Q A A I A A A A A N N 5 S z I f K h R H U B 4 f 4 Y B 7 V w 1 f J u 7 7 E g f g G 2 W f o P S I Q X 3 A A A A A A 6 A A A A A A g A A I A A A A K R W J y f a 4 5 K z I K J N s i 4 V l 2 m L s s n 6 6 d A A W N d D + P j h T j s Y U A A A A H d o R s 3 c + F A F z p B i Z Y T u 7 7 d l d 6 L 7 4 n 2 L X 9 0 4 D i 1 k d Z p T 5 i y 4 x h P w P Q b 3 i w T p b l H u 4 C j i J R x q F U 1 1 J E n d 3 Q 9 l k R W f t f S 7 l a h M T v Q A n o j / n A 6 3 Q A A A A D k L O u g w m f r I Z t O K G H s 3 0 O k l N n p 9 9 S j A d / O X 2 j 3 R 5 R Q 3 F Q d o E j N V H + Y m X M M v D i I X p I T D y U L j K j j h B R F 6 D B r 5 a 8 M = < / D a t a M a s h u p > 
</file>

<file path=customXml/itemProps1.xml><?xml version="1.0" encoding="utf-8"?>
<ds:datastoreItem xmlns:ds="http://schemas.openxmlformats.org/officeDocument/2006/customXml" ds:itemID="{D55183C7-54AB-45F2-969E-9F0BE8EBE655}">
  <ds:schemaRefs>
    <ds:schemaRef ds:uri="http://schemas.microsoft.com/office/2006/metadata/properties"/>
    <ds:schemaRef ds:uri="http://purl.org/dc/terms/"/>
    <ds:schemaRef ds:uri="f89dfec4-070d-4395-9822-537f27f331c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abe0f190-cdda-4d89-a611-351ca1f94bd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26A10F8-74EA-4A21-9C38-FDF62B33E1D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C0DF18-94FB-4234-83D7-EB5DE3DA569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8FAB2ED0-86C7-4876-883C-1402B6669C1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9dfec4-070d-4395-9822-537f27f331ca"/>
    <ds:schemaRef ds:uri="abe0f190-cdda-4d89-a611-351ca1f94bd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F9F10145-24B5-4052-A81A-ED8C6F13AA85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Daten 2017</vt:lpstr>
      <vt:lpstr>Auswertung 2017</vt:lpstr>
      <vt:lpstr>Legende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2006-09-16T00:00:00Z</dcterms:created>
  <dcterms:modified xsi:type="dcterms:W3CDTF">2017-12-13T10:23:45Z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0x0101002F8152852ED18445969B2952F69B68FB</vt:lpwstr>
  </property>
  <property fmtid="{D5CDD505-2E9C-101B-9397-08002B2CF9AE}" pid="3" name="_dlc_DocIdItemGuid">
    <vt:lpwstr>8e901407-c987-40b6-9b1c-72b0e23d4121</vt:lpwstr>
  </property>
  <property fmtid="{D5CDD505-2E9C-101B-9397-08002B2CF9AE}" pid="4" name="DokTyp">
    <vt:lpwstr/>
  </property>
</Properties>
</file>